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ДЕПАРТАМЕНТ КУЛЬТУРЫ\ОТЧЕТНОСТЬ для ДК\2023\Отчет БУ\Выгрузка\"/>
    </mc:Choice>
  </mc:AlternateContent>
  <bookViews>
    <workbookView xWindow="0" yWindow="0" windowWidth="28800" windowHeight="12435" tabRatio="309"/>
  </bookViews>
  <sheets>
    <sheet name="ТРАФАРЕТ" sheetId="1" r:id="rId1"/>
  </sheets>
  <calcPr calcId="162913"/>
</workbook>
</file>

<file path=xl/calcChain.xml><?xml version="1.0" encoding="utf-8"?>
<calcChain xmlns="http://schemas.openxmlformats.org/spreadsheetml/2006/main">
  <c r="DT8" i="1" l="1"/>
  <c r="DT9" i="1"/>
  <c r="DT10" i="1"/>
  <c r="DT11" i="1"/>
  <c r="CB12" i="1"/>
  <c r="CX12" i="1"/>
  <c r="CX42" i="1" s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Y53" i="1"/>
  <c r="Y67" i="1"/>
  <c r="Y68" i="1"/>
  <c r="Y69" i="1"/>
  <c r="Y70" i="1"/>
  <c r="Y71" i="1"/>
  <c r="Y72" i="1"/>
  <c r="Y73" i="1"/>
  <c r="Y74" i="1"/>
  <c r="Y81" i="1"/>
  <c r="Y82" i="1"/>
  <c r="Y83" i="1"/>
  <c r="Y84" i="1"/>
  <c r="AL87" i="1"/>
  <c r="BC87" i="1"/>
  <c r="BR87" i="1"/>
  <c r="CH87" i="1"/>
  <c r="CX87" i="1"/>
  <c r="DO87" i="1"/>
  <c r="EF87" i="1"/>
  <c r="EV87" i="1"/>
  <c r="Y87" i="1" l="1"/>
  <c r="DG61" i="1" s="1"/>
  <c r="BJ58" i="1"/>
  <c r="DG59" i="1"/>
  <c r="DX62" i="1"/>
  <c r="EN63" i="1"/>
  <c r="DX64" i="1"/>
  <c r="CP66" i="1"/>
  <c r="AF67" i="1"/>
  <c r="FD67" i="1"/>
  <c r="AF69" i="1"/>
  <c r="FD69" i="1"/>
  <c r="CP70" i="1"/>
  <c r="FD71" i="1"/>
  <c r="CP72" i="1"/>
  <c r="AF73" i="1"/>
  <c r="CP74" i="1"/>
  <c r="AF81" i="1"/>
  <c r="DX81" i="1"/>
  <c r="DG82" i="1"/>
  <c r="AF83" i="1"/>
  <c r="DX83" i="1"/>
  <c r="DG84" i="1"/>
  <c r="AU85" i="1"/>
  <c r="EN85" i="1"/>
  <c r="FD86" i="1"/>
  <c r="AF60" i="1"/>
  <c r="BZ52" i="1"/>
  <c r="BJ56" i="1"/>
  <c r="AF58" i="1"/>
  <c r="AU51" i="1"/>
  <c r="DG54" i="1"/>
  <c r="BZ56" i="1"/>
  <c r="AU58" i="1"/>
  <c r="DX61" i="1"/>
  <c r="CP63" i="1"/>
  <c r="BJ65" i="1"/>
  <c r="BZ69" i="1"/>
  <c r="BZ71" i="1"/>
  <c r="BZ73" i="1"/>
  <c r="BZ53" i="1"/>
  <c r="AU55" i="1"/>
  <c r="FD56" i="1"/>
  <c r="FD53" i="1"/>
  <c r="DX55" i="1"/>
  <c r="CP57" i="1"/>
  <c r="AF61" i="1"/>
  <c r="EN62" i="1"/>
  <c r="DG64" i="1"/>
  <c r="BZ68" i="1"/>
  <c r="BZ70" i="1"/>
  <c r="BZ72" i="1"/>
  <c r="BZ82" i="1"/>
  <c r="BZ84" i="1"/>
  <c r="AU86" i="1"/>
  <c r="EN53" i="1"/>
  <c r="DX52" i="1"/>
  <c r="AU56" i="1"/>
  <c r="CP61" i="1"/>
  <c r="EN57" i="1"/>
  <c r="CP60" i="1"/>
  <c r="FD62" i="1"/>
  <c r="AF64" i="1"/>
  <c r="FD64" i="1"/>
  <c r="DX66" i="1"/>
  <c r="BJ67" i="1"/>
  <c r="DX68" i="1"/>
  <c r="DX70" i="1"/>
  <c r="BJ71" i="1"/>
  <c r="DX72" i="1"/>
  <c r="DX74" i="1"/>
  <c r="BJ81" i="1"/>
  <c r="EN81" i="1"/>
  <c r="DX82" i="1"/>
  <c r="BJ83" i="1"/>
  <c r="EN83" i="1"/>
  <c r="DX84" i="1"/>
  <c r="BZ85" i="1"/>
  <c r="FD85" i="1"/>
  <c r="AU63" i="1"/>
  <c r="AF51" i="1"/>
  <c r="EN52" i="1"/>
  <c r="DX56" i="1"/>
  <c r="FD58" i="1"/>
  <c r="DG51" i="1"/>
  <c r="AF55" i="1"/>
  <c r="EN56" i="1"/>
  <c r="DG58" i="1"/>
  <c r="AU62" i="1"/>
  <c r="FD63" i="1"/>
  <c r="DX65" i="1"/>
  <c r="EN69" i="1"/>
  <c r="EN71" i="1"/>
  <c r="EN73" i="1"/>
  <c r="DG55" i="1"/>
  <c r="BZ57" i="1"/>
  <c r="BZ54" i="1"/>
  <c r="DX58" i="1"/>
  <c r="FD60" i="1"/>
  <c r="AF62" i="1"/>
  <c r="BJ64" i="1"/>
  <c r="AU65" i="1"/>
  <c r="AF66" i="1"/>
  <c r="FD66" i="1"/>
  <c r="CP67" i="1"/>
  <c r="AF68" i="1"/>
  <c r="FD68" i="1"/>
  <c r="CP69" i="1"/>
  <c r="AF70" i="1"/>
  <c r="FD70" i="1"/>
  <c r="CP71" i="1"/>
  <c r="AF72" i="1"/>
  <c r="FD72" i="1"/>
  <c r="CP73" i="1"/>
  <c r="AF74" i="1"/>
  <c r="FD74" i="1"/>
  <c r="BZ81" i="1"/>
  <c r="FD81" i="1"/>
  <c r="BJ82" i="1"/>
  <c r="FD82" i="1"/>
  <c r="BZ83" i="1"/>
  <c r="FD83" i="1"/>
  <c r="BJ84" i="1"/>
  <c r="FD84" i="1"/>
  <c r="CP85" i="1"/>
  <c r="AF86" i="1"/>
  <c r="DX86" i="1"/>
  <c r="BJ62" i="1"/>
  <c r="CP51" i="1"/>
  <c r="AU53" i="1"/>
  <c r="FD54" i="1"/>
  <c r="AU57" i="1"/>
  <c r="EN59" i="1"/>
  <c r="AF52" i="1"/>
  <c r="DX53" i="1"/>
  <c r="CP55" i="1"/>
  <c r="BJ57" i="1"/>
  <c r="AF59" i="1"/>
  <c r="EN60" i="1"/>
  <c r="DG62" i="1"/>
  <c r="BZ64" i="1"/>
  <c r="AU66" i="1"/>
  <c r="AU68" i="1"/>
  <c r="AU70" i="1"/>
  <c r="AU72" i="1"/>
  <c r="AU74" i="1"/>
  <c r="AU52" i="1"/>
  <c r="BJ54" i="1"/>
  <c r="AF56" i="1"/>
  <c r="BZ51" i="1"/>
  <c r="AF53" i="1"/>
  <c r="EN54" i="1"/>
  <c r="DG56" i="1"/>
  <c r="BZ58" i="1"/>
  <c r="AU60" i="1"/>
  <c r="FD61" i="1"/>
  <c r="DX63" i="1"/>
  <c r="CP65" i="1"/>
  <c r="AU67" i="1"/>
  <c r="AU69" i="1"/>
  <c r="AU71" i="1"/>
  <c r="AU73" i="1"/>
  <c r="AU81" i="1"/>
  <c r="AU83" i="1"/>
  <c r="BJ85" i="1"/>
  <c r="DG63" i="1"/>
  <c r="DG73" i="1"/>
  <c r="DX57" i="1"/>
  <c r="AF57" i="1"/>
  <c r="EN70" i="1"/>
  <c r="EN84" i="1"/>
  <c r="AU61" i="1"/>
  <c r="AU64" i="1"/>
  <c r="DX85" i="1"/>
  <c r="AU59" i="1"/>
  <c r="DX67" i="1"/>
  <c r="DX71" i="1"/>
  <c r="CP83" i="1"/>
  <c r="DX60" i="1"/>
  <c r="DG72" i="1"/>
  <c r="EN66" i="1"/>
  <c r="BZ65" i="1"/>
  <c r="DG53" i="1"/>
  <c r="CP52" i="1"/>
  <c r="CP59" i="1"/>
  <c r="DG66" i="1"/>
  <c r="EN51" i="1"/>
  <c r="DG67" i="1"/>
  <c r="BJ60" i="1"/>
  <c r="DG81" i="1"/>
  <c r="CP62" i="1"/>
  <c r="BJ66" i="1"/>
  <c r="BJ68" i="1"/>
  <c r="BJ70" i="1"/>
  <c r="BJ72" i="1"/>
  <c r="BJ74" i="1"/>
  <c r="CP82" i="1"/>
  <c r="CP84" i="1"/>
  <c r="EN86" i="1"/>
  <c r="EN55" i="1"/>
  <c r="AU54" i="1"/>
  <c r="BJ61" i="1"/>
  <c r="DG68" i="1"/>
  <c r="DG52" i="1"/>
  <c r="CP53" i="1"/>
  <c r="DG60" i="1"/>
  <c r="AF65" i="1"/>
  <c r="EN68" i="1"/>
  <c r="EN72" i="1"/>
  <c r="EN82" i="1"/>
  <c r="DG86" i="1"/>
  <c r="AF85" i="1"/>
  <c r="BZ61" i="1"/>
  <c r="DG57" i="1"/>
  <c r="FD55" i="1"/>
  <c r="AF63" i="1"/>
  <c r="DG70" i="1"/>
  <c r="DX54" i="1"/>
  <c r="BJ55" i="1"/>
  <c r="BZ62" i="1"/>
  <c r="FD65" i="1"/>
  <c r="DG69" i="1"/>
  <c r="DG83" i="1"/>
  <c r="BZ55" i="1"/>
  <c r="CP64" i="1"/>
  <c r="DX69" i="1"/>
  <c r="DX73" i="1"/>
  <c r="CP81" i="1"/>
  <c r="DG85" i="1"/>
  <c r="FD51" i="1"/>
  <c r="EN64" i="1"/>
  <c r="CP56" i="1"/>
  <c r="BJ63" i="1"/>
  <c r="EN74" i="1"/>
  <c r="CP58" i="1"/>
  <c r="BJ86" i="1"/>
  <c r="DG74" i="1"/>
  <c r="EN58" i="1"/>
  <c r="DG71" i="1"/>
  <c r="DT12" i="1"/>
  <c r="CB42" i="1"/>
  <c r="BZ63" i="1" l="1"/>
  <c r="DX59" i="1"/>
  <c r="DX51" i="1"/>
  <c r="EN67" i="1"/>
  <c r="BZ60" i="1"/>
  <c r="BJ53" i="1"/>
  <c r="CP54" i="1"/>
  <c r="CP86" i="1"/>
  <c r="AU84" i="1"/>
  <c r="AU82" i="1"/>
  <c r="BJ73" i="1"/>
  <c r="BJ69" i="1"/>
  <c r="EN65" i="1"/>
  <c r="EN61" i="1"/>
  <c r="FD57" i="1"/>
  <c r="BZ59" i="1"/>
  <c r="BZ74" i="1"/>
  <c r="BZ66" i="1"/>
  <c r="BJ59" i="1"/>
  <c r="BJ52" i="1"/>
  <c r="BJ51" i="1"/>
  <c r="BZ67" i="1"/>
  <c r="FD59" i="1"/>
  <c r="FD52" i="1"/>
  <c r="AF54" i="1"/>
  <c r="BZ86" i="1"/>
  <c r="AF84" i="1"/>
  <c r="AF82" i="1"/>
  <c r="FD73" i="1"/>
  <c r="AF71" i="1"/>
  <c r="CP68" i="1"/>
  <c r="DG65" i="1"/>
  <c r="EP36" i="1"/>
  <c r="EP24" i="1"/>
  <c r="EP16" i="1"/>
  <c r="EP9" i="1"/>
  <c r="EP35" i="1"/>
  <c r="EP23" i="1"/>
  <c r="EP15" i="1"/>
  <c r="EP8" i="1"/>
  <c r="EP20" i="1"/>
  <c r="EP19" i="1"/>
  <c r="EP18" i="1"/>
  <c r="EP34" i="1"/>
  <c r="EP31" i="1"/>
  <c r="EP40" i="1"/>
  <c r="EP30" i="1"/>
  <c r="EP14" i="1"/>
  <c r="EP39" i="1"/>
  <c r="EP25" i="1"/>
  <c r="EP13" i="1"/>
  <c r="EP38" i="1"/>
  <c r="EP22" i="1"/>
  <c r="EP12" i="1"/>
  <c r="EP37" i="1"/>
  <c r="EP21" i="1"/>
  <c r="EP10" i="1"/>
  <c r="EP11" i="1"/>
  <c r="EP33" i="1"/>
  <c r="EP32" i="1"/>
  <c r="EP41" i="1"/>
  <c r="EP17" i="1"/>
</calcChain>
</file>

<file path=xl/sharedStrings.xml><?xml version="1.0" encoding="utf-8"?>
<sst xmlns="http://schemas.openxmlformats.org/spreadsheetml/2006/main" count="199" uniqueCount="137">
  <si>
    <t>2. Сведения о поступлениях и выплатах учреждения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</si>
  <si>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</si>
  <si>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</si>
  <si>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</si>
  <si>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</si>
  <si>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</si>
  <si>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</si>
  <si>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</si>
  <si>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</si>
  <si>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</si>
  <si>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</si>
  <si>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</si>
  <si>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</si>
  <si>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</si>
  <si>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</si>
  <si>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</si>
  <si>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</si>
  <si>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</si>
  <si>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</si>
  <si>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</si>
  <si>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</si>
  <si>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</si>
  <si>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</si>
  <si>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</si>
  <si>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</si>
  <si>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</si>
  <si>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</si>
  <si>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</si>
  <si>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</si>
  <si>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</si>
  <si>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</si>
  <si>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</si>
  <si>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</si>
  <si>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</si>
  <si>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</si>
  <si>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</si>
  <si>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</si>
  <si>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</si>
  <si>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</si>
  <si>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</si>
  <si>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</si>
  <si>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</si>
  <si>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</si>
  <si>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</si>
  <si>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</si>
  <si>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</si>
  <si>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</si>
  <si>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</si>
  <si>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</si>
  <si>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</si>
  <si>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</si>
  <si>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</si>
  <si>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</si>
  <si>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</si>
  <si>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</si>
  <si>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</si>
  <si>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</si>
  <si>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</si>
  <si>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</si>
  <si>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</si>
  <si>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</si>
  <si>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</si>
  <si>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</si>
  <si>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</si>
  <si>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</si>
  <si>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</si>
  <si>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</si>
  <si>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</si>
  <si>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</si>
  <si>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</si>
  <si>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100%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</si>
  <si>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</si>
  <si>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</si>
  <si>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</si>
  <si>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</si>
  <si>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</si>
  <si>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</si>
  <si>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</si>
  <si>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</si>
  <si>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</si>
  <si>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</si>
  <si>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</si>
  <si>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</si>
  <si>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</si>
  <si>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</si>
  <si>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</si>
  <si>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</si>
  <si>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</si>
  <si>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</si>
  <si>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</si>
  <si>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</si>
  <si>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</si>
  <si>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</si>
  <si>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</si>
  <si>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</si>
  <si>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</si>
  <si>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</si>
  <si>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</si>
  <si>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</si>
  <si>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</si>
  <si>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</si>
  <si>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</si>
  <si>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</si>
  <si>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</si>
  <si>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</si>
  <si>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</si>
  <si>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</si>
  <si>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</si>
  <si>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</si>
  <si>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</si>
  <si>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</si>
  <si>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</si>
  <si>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</si>
  <si>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</si>
  <si>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</si>
  <si>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</si>
  <si>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</si>
  <si>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</si>
  <si>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</si>
  <si>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</si>
  <si>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</si>
  <si>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</si>
  <si>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</si>
  <si>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</si>
  <si>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</si>
  <si>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</si>
  <si>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</si>
  <si>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</si>
  <si>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</si>
  <si>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</si>
  <si>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</si>
  <si>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</si>
  <si>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</si>
  <si>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</si>
  <si>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</si>
  <si>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за 2023 год
(за отчетный
финансовый год)</t>
  </si>
  <si>
    <t>за 2022 год
(за год, предшествующий отчетному)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</si>
</sst>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4">
    <xf numFmtId="0" fontId="0" fillId="0" borderId="0" xfId="0"/>
    <xf numFmtId="0" fontId="0" fillId="0" borderId="0" xfId="0" applyProtection="1"/>
    <xf numFmtId="0" fontId="3" fillId="0" borderId="0" xfId="2" applyFont="1" applyBorder="1" applyAlignment="1" applyProtection="1">
      <alignment horizontal="center" vertical="top"/>
    </xf>
    <xf numFmtId="0" fontId="3" fillId="0" borderId="0" xfId="2" applyFont="1" applyBorder="1" applyAlignment="1" applyProtection="1">
      <alignment horizontal="center" wrapText="1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7" fillId="0" borderId="0" xfId="1" applyFont="1" applyFill="1" applyBorder="1" applyAlignment="1" applyProtection="1"/>
    <xf numFmtId="0" fontId="8" fillId="0" borderId="0" xfId="0" applyFont="1" applyProtection="1"/>
    <xf numFmtId="49" fontId="7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Border="1" applyProtection="1"/>
    <xf numFmtId="0" fontId="11" fillId="0" borderId="0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10" fillId="0" borderId="1" xfId="1" applyNumberFormat="1" applyFont="1" applyFill="1" applyBorder="1" applyAlignment="1" applyProtection="1">
      <alignment horizontal="right" vertical="center" wrapText="1"/>
    </xf>
    <xf numFmtId="4" fontId="9" fillId="0" borderId="2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/>
      <protection locked="0"/>
    </xf>
    <xf numFmtId="4" fontId="14" fillId="0" borderId="2" xfId="0" applyNumberFormat="1" applyFont="1" applyBorder="1" applyAlignment="1" applyProtection="1">
      <alignment horizontal="center" vertical="center"/>
      <protection locked="0"/>
    </xf>
    <xf numFmtId="4" fontId="14" fillId="0" borderId="2" xfId="0" applyNumberFormat="1" applyFont="1" applyBorder="1" applyAlignment="1" applyProtection="1">
      <alignment horizontal="center" vertical="center"/>
    </xf>
    <xf numFmtId="4" fontId="14" fillId="0" borderId="3" xfId="0" applyNumberFormat="1" applyFont="1" applyBorder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>
      <alignment horizontal="right" vertical="center" wrapText="1"/>
    </xf>
    <xf numFmtId="49" fontId="9" fillId="0" borderId="3" xfId="1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horizontal="center" vertical="center"/>
    </xf>
    <xf numFmtId="49" fontId="9" fillId="0" borderId="3" xfId="1" applyNumberFormat="1" applyFont="1" applyFill="1" applyBorder="1" applyAlignment="1" applyProtection="1">
      <alignment horizontal="center"/>
    </xf>
    <xf numFmtId="0" fontId="9" fillId="0" borderId="3" xfId="1" applyNumberFormat="1" applyFont="1" applyFill="1" applyBorder="1" applyAlignment="1" applyProtection="1">
      <alignment horizontal="center"/>
    </xf>
    <xf numFmtId="49" fontId="14" fillId="0" borderId="3" xfId="0" applyNumberFormat="1" applyFont="1" applyBorder="1" applyAlignment="1" applyProtection="1">
      <alignment horizontal="center"/>
    </xf>
    <xf numFmtId="4" fontId="14" fillId="0" borderId="3" xfId="0" applyNumberFormat="1" applyFont="1" applyBorder="1" applyAlignment="1" applyProtection="1">
      <alignment horizontal="center" vertical="center"/>
      <protection locked="0"/>
    </xf>
    <xf numFmtId="0" fontId="9" fillId="0" borderId="4" xfId="1" applyNumberFormat="1" applyFont="1" applyFill="1" applyBorder="1" applyAlignment="1" applyProtection="1">
      <alignment horizontal="left" vertical="center" wrapText="1"/>
    </xf>
    <xf numFmtId="0" fontId="9" fillId="0" borderId="2" xfId="1" applyNumberFormat="1" applyFont="1" applyFill="1" applyBorder="1" applyAlignment="1" applyProtection="1">
      <alignment horizontal="left" vertical="center" wrapText="1"/>
    </xf>
    <xf numFmtId="0" fontId="9" fillId="0" borderId="5" xfId="1" applyNumberFormat="1" applyFont="1" applyFill="1" applyBorder="1" applyAlignment="1" applyProtection="1">
      <alignment horizontal="left" vertical="center" wrapText="1"/>
    </xf>
    <xf numFmtId="49" fontId="9" fillId="0" borderId="4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49" fontId="9" fillId="0" borderId="5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4" fontId="9" fillId="0" borderId="5" xfId="1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3" xfId="1" applyNumberFormat="1" applyFont="1" applyFill="1" applyBorder="1" applyAlignment="1" applyProtection="1">
      <alignment horizontal="center"/>
    </xf>
    <xf numFmtId="0" fontId="13" fillId="0" borderId="3" xfId="0" applyNumberFormat="1" applyFont="1" applyBorder="1" applyAlignment="1" applyProtection="1">
      <alignment horizontal="center" vertical="center" wrapText="1"/>
    </xf>
    <xf numFmtId="0" fontId="13" fillId="0" borderId="3" xfId="0" applyNumberFormat="1" applyFont="1" applyBorder="1" applyAlignment="1" applyProtection="1">
      <alignment horizontal="center" vertical="center"/>
    </xf>
    <xf numFmtId="0" fontId="12" fillId="0" borderId="3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/>
    </xf>
    <xf numFmtId="0" fontId="10" fillId="0" borderId="4" xfId="1" applyNumberFormat="1" applyFont="1" applyFill="1" applyBorder="1" applyAlignment="1" applyProtection="1">
      <alignment horizontal="right" vertical="center" wrapText="1"/>
    </xf>
    <xf numFmtId="0" fontId="10" fillId="0" borderId="2" xfId="1" applyNumberFormat="1" applyFont="1" applyFill="1" applyBorder="1" applyAlignment="1" applyProtection="1">
      <alignment horizontal="right" vertical="center" wrapText="1"/>
    </xf>
    <xf numFmtId="0" fontId="10" fillId="0" borderId="5" xfId="1" applyNumberFormat="1" applyFont="1" applyFill="1" applyBorder="1" applyAlignment="1" applyProtection="1">
      <alignment horizontal="right" vertical="center" wrapText="1"/>
    </xf>
    <xf numFmtId="4" fontId="9" fillId="0" borderId="4" xfId="1" applyNumberFormat="1" applyFont="1" applyFill="1" applyBorder="1" applyAlignment="1" applyProtection="1">
      <alignment horizontal="center" vertical="center"/>
    </xf>
    <xf numFmtId="4" fontId="9" fillId="0" borderId="2" xfId="1" applyNumberFormat="1" applyFont="1" applyFill="1" applyBorder="1" applyAlignment="1" applyProtection="1">
      <alignment horizontal="center" vertical="center"/>
    </xf>
    <xf numFmtId="4" fontId="9" fillId="0" borderId="5" xfId="1" applyNumberFormat="1" applyFont="1" applyFill="1" applyBorder="1" applyAlignment="1" applyProtection="1">
      <alignment horizontal="center" vertical="center"/>
    </xf>
    <xf numFmtId="49" fontId="9" fillId="0" borderId="4" xfId="1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/>
    </xf>
    <xf numFmtId="49" fontId="9" fillId="0" borderId="5" xfId="1" applyNumberFormat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top"/>
    </xf>
    <xf numFmtId="0" fontId="9" fillId="0" borderId="3" xfId="1" applyNumberFormat="1" applyFont="1" applyFill="1" applyBorder="1" applyAlignment="1" applyProtection="1">
      <alignment horizontal="center" vertical="center"/>
    </xf>
    <xf numFmtId="4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4" xfId="1" applyNumberFormat="1" applyFont="1" applyFill="1" applyBorder="1" applyAlignment="1" applyProtection="1">
      <alignment horizontal="center" vertical="center" wrapText="1"/>
    </xf>
    <xf numFmtId="4" fontId="15" fillId="0" borderId="2" xfId="1" applyNumberFormat="1" applyFont="1" applyFill="1" applyBorder="1" applyAlignment="1" applyProtection="1">
      <alignment horizontal="center" vertical="center" wrapText="1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4" fontId="15" fillId="0" borderId="3" xfId="1" applyNumberFormat="1" applyFont="1" applyFill="1" applyBorder="1" applyAlignment="1" applyProtection="1">
      <alignment horizontal="center" vertical="center" wrapText="1"/>
    </xf>
    <xf numFmtId="0" fontId="2" fillId="0" borderId="0" xfId="2" applyFont="1" applyBorder="1" applyAlignment="1" applyProtection="1">
      <alignment horizontal="center" wrapText="1"/>
    </xf>
  </cellXfs>
  <cellStyles count="3">
    <cellStyle name="Обычный" xfId="0" builtinId="0"/>
    <cellStyle name="Обычный 3 2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K87"/>
  <sheetViews>
    <sheetView tabSelected="1" topLeftCell="A64" zoomScaleNormal="100" workbookViewId="0">
      <selection sqref="A1:FK1"/>
    </sheetView>
  </sheetViews>
  <sheetFormatPr defaultRowHeight="15" x14ac:dyDescent="0.25"/>
  <cols>
    <col min="1" max="17" width="0.85546875" style="1" customWidth="1"/>
    <col min="18" max="18" width="7.5703125" style="1" customWidth="1"/>
    <col min="19" max="23" width="0.85546875" style="1" customWidth="1"/>
    <col min="24" max="24" width="3.140625" style="1" customWidth="1"/>
    <col min="25" max="31" width="1.85546875" style="1" customWidth="1"/>
    <col min="32" max="35" width="0.85546875" style="1" customWidth="1"/>
    <col min="36" max="36" width="1" style="1" customWidth="1"/>
    <col min="37" max="37" width="4.7109375" style="1" customWidth="1"/>
    <col min="38" max="45" width="0.85546875" style="1" customWidth="1"/>
    <col min="46" max="46" width="5.85546875" style="1" customWidth="1"/>
    <col min="47" max="53" width="0.85546875" style="1" customWidth="1"/>
    <col min="54" max="54" width="4.85546875" style="1" customWidth="1"/>
    <col min="55" max="60" width="1" style="1" customWidth="1"/>
    <col min="61" max="61" width="5.42578125" style="1" customWidth="1"/>
    <col min="62" max="68" width="0.85546875" style="1" customWidth="1"/>
    <col min="69" max="69" width="4.7109375" style="1" customWidth="1"/>
    <col min="70" max="76" width="0.85546875" style="1" customWidth="1"/>
    <col min="77" max="77" width="4.7109375" style="1" customWidth="1"/>
    <col min="78" max="84" width="0.85546875" style="1" customWidth="1"/>
    <col min="85" max="85" width="4.7109375" style="1" customWidth="1"/>
    <col min="86" max="92" width="1.140625" style="1" customWidth="1"/>
    <col min="93" max="93" width="4.7109375" style="1" customWidth="1"/>
    <col min="94" max="100" width="0.85546875" style="1" customWidth="1"/>
    <col min="101" max="101" width="4.7109375" style="1" customWidth="1"/>
    <col min="102" max="117" width="0.85546875" style="1" customWidth="1"/>
    <col min="118" max="118" width="4.7109375" style="1" customWidth="1"/>
    <col min="119" max="126" width="0.85546875" style="1" customWidth="1"/>
    <col min="127" max="127" width="5.85546875" style="1" customWidth="1"/>
    <col min="128" max="134" width="0.85546875" style="1" customWidth="1"/>
    <col min="135" max="135" width="4.7109375" style="1" customWidth="1"/>
    <col min="136" max="142" width="0.85546875" style="1" customWidth="1"/>
    <col min="143" max="143" width="6.7109375" style="1" customWidth="1"/>
    <col min="144" max="150" width="0.85546875" style="1" customWidth="1"/>
    <col min="151" max="151" width="3.7109375" style="1" customWidth="1"/>
    <col min="152" max="158" width="0.85546875" style="1" customWidth="1"/>
    <col min="159" max="159" width="4.5703125" style="1" customWidth="1"/>
    <col min="160" max="166" width="0.85546875" style="1" customWidth="1"/>
    <col min="167" max="167" width="5.7109375" style="1" customWidth="1"/>
    <col min="168" max="16384" width="9.140625" style="1"/>
  </cols>
  <sheetData>
    <row r="1" spans="1:167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</row>
    <row r="2" spans="1:167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2"/>
      <c r="FG2" s="2"/>
      <c r="FH2" s="2"/>
      <c r="FI2" s="2"/>
      <c r="FJ2" s="2"/>
      <c r="FK2" s="2"/>
    </row>
    <row r="3" spans="1:167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</row>
    <row r="4" spans="1:167" x14ac:dyDescent="0.2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7"/>
      <c r="EC4" s="7"/>
      <c r="ED4" s="8"/>
      <c r="EE4" s="8"/>
      <c r="EF4" s="7"/>
      <c r="EG4" s="9"/>
      <c r="EH4" s="9"/>
      <c r="EI4" s="9"/>
      <c r="EJ4" s="9"/>
      <c r="EK4" s="9"/>
      <c r="EL4" s="9"/>
      <c r="EM4" s="9"/>
      <c r="EN4" s="9"/>
      <c r="EO4" s="10"/>
      <c r="EP4" s="7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7"/>
      <c r="FG4" s="7"/>
      <c r="FH4" s="7"/>
      <c r="FI4" s="7"/>
      <c r="FJ4" s="7"/>
      <c r="FK4" s="7"/>
    </row>
    <row r="5" spans="1:167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 t="s">
        <v>3</v>
      </c>
      <c r="BT5" s="43"/>
      <c r="BU5" s="43"/>
      <c r="BV5" s="43"/>
      <c r="BW5" s="43"/>
      <c r="BX5" s="43"/>
      <c r="BY5" s="43"/>
      <c r="BZ5" s="43"/>
      <c r="CA5" s="43"/>
      <c r="CB5" s="61" t="s">
        <v>4</v>
      </c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 t="s">
        <v>5</v>
      </c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43" t="s">
        <v>6</v>
      </c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</row>
    <row r="6" spans="1:167" ht="37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 t="s">
        <v>135</v>
      </c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43" t="s">
        <v>136</v>
      </c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</row>
    <row r="7" spans="1:167" x14ac:dyDescent="0.25">
      <c r="A7" s="43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>
        <v>2</v>
      </c>
      <c r="BT7" s="43"/>
      <c r="BU7" s="43"/>
      <c r="BV7" s="43"/>
      <c r="BW7" s="43"/>
      <c r="BX7" s="43"/>
      <c r="BY7" s="43"/>
      <c r="BZ7" s="43"/>
      <c r="CA7" s="43"/>
      <c r="CB7" s="43">
        <v>3</v>
      </c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>
        <v>4</v>
      </c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>
        <v>5</v>
      </c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>
        <v>6</v>
      </c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</row>
    <row r="8" spans="1:167" x14ac:dyDescent="0.25">
      <c r="A8" s="31" t="s">
        <v>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3"/>
      <c r="BS8" s="34" t="s">
        <v>8</v>
      </c>
      <c r="BT8" s="35"/>
      <c r="BU8" s="35"/>
      <c r="BV8" s="35"/>
      <c r="BW8" s="35"/>
      <c r="BX8" s="35"/>
      <c r="BY8" s="35"/>
      <c r="BZ8" s="35"/>
      <c r="CA8" s="36"/>
      <c r="CB8" s="37">
        <v>203666789.34999999</v>
      </c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9"/>
      <c r="CX8" s="37">
        <v>192916679.72999999</v>
      </c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9"/>
      <c r="DT8" s="26">
        <f t="shared" ref="DT8:DT25" si="0">IF(CB8=0,"",ROUND((CB8-CX8)/CB8*100,2))</f>
        <v>5.28</v>
      </c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>
        <f>IF(CB42=0,"",ROUND(CB8/CB42*100,2))</f>
        <v>47.26</v>
      </c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</row>
    <row r="9" spans="1:167" ht="24.75" customHeight="1" x14ac:dyDescent="0.25">
      <c r="A9" s="41" t="s">
        <v>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25" t="s">
        <v>10</v>
      </c>
      <c r="BT9" s="25"/>
      <c r="BU9" s="25"/>
      <c r="BV9" s="25"/>
      <c r="BW9" s="25"/>
      <c r="BX9" s="25"/>
      <c r="BY9" s="25"/>
      <c r="BZ9" s="25"/>
      <c r="CA9" s="25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26" t="str">
        <f t="shared" si="0"/>
        <v/>
      </c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>
        <f>IF(CB42=0,"",ROUND(CB9/CB42*100,2))</f>
        <v>0</v>
      </c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</row>
    <row r="10" spans="1:167" x14ac:dyDescent="0.25">
      <c r="A10" s="31" t="s">
        <v>11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3"/>
      <c r="BS10" s="34" t="s">
        <v>12</v>
      </c>
      <c r="BT10" s="35"/>
      <c r="BU10" s="35"/>
      <c r="BV10" s="35"/>
      <c r="BW10" s="35"/>
      <c r="BX10" s="35"/>
      <c r="BY10" s="35"/>
      <c r="BZ10" s="35"/>
      <c r="CA10" s="36"/>
      <c r="CB10" s="69">
        <v>7406532</v>
      </c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1"/>
      <c r="CX10" s="69">
        <v>24684783</v>
      </c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1"/>
      <c r="DT10" s="26">
        <f t="shared" si="0"/>
        <v>-233.28</v>
      </c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>
        <f>IF(CB42=0,"",ROUND(CB10/CB42*100,2))</f>
        <v>1.72</v>
      </c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</row>
    <row r="11" spans="1:167" x14ac:dyDescent="0.25">
      <c r="A11" s="31" t="s">
        <v>13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3"/>
      <c r="BS11" s="34" t="s">
        <v>14</v>
      </c>
      <c r="BT11" s="35"/>
      <c r="BU11" s="35"/>
      <c r="BV11" s="35"/>
      <c r="BW11" s="35"/>
      <c r="BX11" s="35"/>
      <c r="BY11" s="35"/>
      <c r="BZ11" s="35"/>
      <c r="CA11" s="36"/>
      <c r="CB11" s="69">
        <v>0</v>
      </c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1"/>
      <c r="CX11" s="69">
        <v>0</v>
      </c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1"/>
      <c r="DT11" s="26" t="str">
        <f t="shared" si="0"/>
        <v/>
      </c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>
        <f>IF(CB42=0,"",ROUND(CB11/CB42*100,2))</f>
        <v>0</v>
      </c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</row>
    <row r="12" spans="1:167" x14ac:dyDescent="0.25">
      <c r="A12" s="41" t="s">
        <v>15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25" t="s">
        <v>16</v>
      </c>
      <c r="BT12" s="25"/>
      <c r="BU12" s="25"/>
      <c r="BV12" s="25"/>
      <c r="BW12" s="25"/>
      <c r="BX12" s="25"/>
      <c r="BY12" s="25"/>
      <c r="BZ12" s="25"/>
      <c r="CA12" s="25"/>
      <c r="CB12" s="72">
        <f>CB13+CB14</f>
        <v>0</v>
      </c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>
        <f>CX13+CX14</f>
        <v>0</v>
      </c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26" t="str">
        <f t="shared" si="0"/>
        <v/>
      </c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>
        <f>IF(CB42=0,"",ROUND(CB12/CB42*100,2))</f>
        <v>0</v>
      </c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</row>
    <row r="13" spans="1:167" ht="27" customHeight="1" x14ac:dyDescent="0.25">
      <c r="A13" s="41" t="s">
        <v>17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25" t="s">
        <v>18</v>
      </c>
      <c r="BT13" s="25"/>
      <c r="BU13" s="25"/>
      <c r="BV13" s="25"/>
      <c r="BW13" s="25"/>
      <c r="BX13" s="25"/>
      <c r="BY13" s="25"/>
      <c r="BZ13" s="25"/>
      <c r="CA13" s="25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26" t="str">
        <f t="shared" si="0"/>
        <v/>
      </c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>
        <f>IF(CB42=0,"",ROUND(CB13/CB42*100,2))</f>
        <v>0</v>
      </c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</row>
    <row r="14" spans="1:167" ht="27" customHeight="1" x14ac:dyDescent="0.25">
      <c r="A14" s="41" t="s">
        <v>19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25" t="s">
        <v>20</v>
      </c>
      <c r="BT14" s="25"/>
      <c r="BU14" s="25"/>
      <c r="BV14" s="25"/>
      <c r="BW14" s="25"/>
      <c r="BX14" s="25"/>
      <c r="BY14" s="25"/>
      <c r="BZ14" s="25"/>
      <c r="CA14" s="25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26" t="str">
        <f t="shared" si="0"/>
        <v/>
      </c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>
        <f>IF(CB42=0,"",ROUND(CB14/CB42*100,2))</f>
        <v>0</v>
      </c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</row>
    <row r="15" spans="1:167" ht="27" customHeight="1" x14ac:dyDescent="0.25">
      <c r="A15" s="41" t="s">
        <v>21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25" t="s">
        <v>22</v>
      </c>
      <c r="BT15" s="25"/>
      <c r="BU15" s="25"/>
      <c r="BV15" s="25"/>
      <c r="BW15" s="25"/>
      <c r="BX15" s="25"/>
      <c r="BY15" s="25"/>
      <c r="BZ15" s="25"/>
      <c r="CA15" s="25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26" t="str">
        <f t="shared" si="0"/>
        <v/>
      </c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>
        <f>IF(CB42=0,"",ROUND(CB15/CB42*100,2))</f>
        <v>0</v>
      </c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</row>
    <row r="16" spans="1:167" ht="48" customHeight="1" x14ac:dyDescent="0.25">
      <c r="A16" s="41" t="s">
        <v>23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25" t="s">
        <v>24</v>
      </c>
      <c r="BT16" s="25"/>
      <c r="BU16" s="25"/>
      <c r="BV16" s="25"/>
      <c r="BW16" s="25"/>
      <c r="BX16" s="25"/>
      <c r="BY16" s="25"/>
      <c r="BZ16" s="25"/>
      <c r="CA16" s="25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26" t="str">
        <f t="shared" si="0"/>
        <v/>
      </c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>
        <f>IF(CB42=0,"",ROUND(CB16/CB42*100,2))</f>
        <v>0</v>
      </c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</row>
    <row r="17" spans="1:167" x14ac:dyDescent="0.25">
      <c r="A17" s="31" t="s">
        <v>25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3"/>
      <c r="BS17" s="34" t="s">
        <v>26</v>
      </c>
      <c r="BT17" s="35"/>
      <c r="BU17" s="35"/>
      <c r="BV17" s="35"/>
      <c r="BW17" s="35"/>
      <c r="BX17" s="35"/>
      <c r="BY17" s="35"/>
      <c r="BZ17" s="35"/>
      <c r="CA17" s="36"/>
      <c r="CB17" s="65">
        <v>0</v>
      </c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7"/>
      <c r="CX17" s="65">
        <v>2489000</v>
      </c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7"/>
      <c r="DT17" s="26" t="str">
        <f t="shared" si="0"/>
        <v/>
      </c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>
        <f>IF(CB42=0,"",ROUND(CB17/CB42*100,2))</f>
        <v>0</v>
      </c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</row>
    <row r="18" spans="1:167" x14ac:dyDescent="0.25">
      <c r="A18" s="31" t="s">
        <v>27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3"/>
      <c r="BS18" s="34" t="s">
        <v>28</v>
      </c>
      <c r="BT18" s="35"/>
      <c r="BU18" s="35"/>
      <c r="BV18" s="35"/>
      <c r="BW18" s="35"/>
      <c r="BX18" s="35"/>
      <c r="BY18" s="35"/>
      <c r="BZ18" s="35"/>
      <c r="CA18" s="36"/>
      <c r="CB18" s="65">
        <v>188803275.44</v>
      </c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7"/>
      <c r="CX18" s="65">
        <v>228035461.03</v>
      </c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7"/>
      <c r="DT18" s="26">
        <f t="shared" si="0"/>
        <v>-20.78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>
        <f>IF(CB42=0,"",ROUND(CB18/CB42*100,2))</f>
        <v>43.81</v>
      </c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</row>
    <row r="19" spans="1:167" ht="22.5" customHeight="1" x14ac:dyDescent="0.25">
      <c r="A19" s="31" t="s">
        <v>29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3"/>
      <c r="BS19" s="34" t="s">
        <v>30</v>
      </c>
      <c r="BT19" s="35"/>
      <c r="BU19" s="35"/>
      <c r="BV19" s="35"/>
      <c r="BW19" s="35"/>
      <c r="BX19" s="35"/>
      <c r="BY19" s="35"/>
      <c r="BZ19" s="35"/>
      <c r="CA19" s="36"/>
      <c r="CB19" s="62">
        <v>4407050</v>
      </c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4"/>
      <c r="CX19" s="62">
        <v>0</v>
      </c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4"/>
      <c r="DT19" s="26">
        <f t="shared" si="0"/>
        <v>100</v>
      </c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>
        <f>IF(CB42=0,"",ROUND(CB19/CB42*100,2))</f>
        <v>1.02</v>
      </c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</row>
    <row r="20" spans="1:167" ht="22.5" customHeight="1" x14ac:dyDescent="0.25">
      <c r="A20" s="31" t="s">
        <v>31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3"/>
      <c r="BS20" s="34" t="s">
        <v>32</v>
      </c>
      <c r="BT20" s="35"/>
      <c r="BU20" s="35"/>
      <c r="BV20" s="35"/>
      <c r="BW20" s="35"/>
      <c r="BX20" s="35"/>
      <c r="BY20" s="35"/>
      <c r="BZ20" s="35"/>
      <c r="CA20" s="36"/>
      <c r="CB20" s="62">
        <v>152966276.22999999</v>
      </c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4"/>
      <c r="CX20" s="62">
        <v>228035461.03</v>
      </c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4"/>
      <c r="DT20" s="26">
        <f t="shared" si="0"/>
        <v>-49.08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>
        <f>IF(CB42=0,"",ROUND(CB20/CB42*100,2))</f>
        <v>35.49</v>
      </c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</row>
    <row r="21" spans="1:167" ht="38.25" customHeight="1" x14ac:dyDescent="0.25">
      <c r="A21" s="41" t="s">
        <v>33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25" t="s">
        <v>34</v>
      </c>
      <c r="BT21" s="25"/>
      <c r="BU21" s="25"/>
      <c r="BV21" s="25"/>
      <c r="BW21" s="25"/>
      <c r="BX21" s="25"/>
      <c r="BY21" s="25"/>
      <c r="BZ21" s="25"/>
      <c r="CA21" s="25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26" t="str">
        <f t="shared" si="0"/>
        <v/>
      </c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>
        <f>IF(CB42=0,"",ROUND(CB21/CB42*100,2))</f>
        <v>0</v>
      </c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</row>
    <row r="22" spans="1:167" ht="18" customHeight="1" x14ac:dyDescent="0.25">
      <c r="A22" s="41" t="s">
        <v>35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25" t="s">
        <v>36</v>
      </c>
      <c r="BT22" s="25"/>
      <c r="BU22" s="25"/>
      <c r="BV22" s="25"/>
      <c r="BW22" s="25"/>
      <c r="BX22" s="25"/>
      <c r="BY22" s="25"/>
      <c r="BZ22" s="25"/>
      <c r="CA22" s="25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 t="str">
        <f t="shared" si="0"/>
        <v/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>
        <f>IF(CB42=0,"",ROUND(CB22/CB42*100,2))</f>
        <v>0</v>
      </c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</row>
    <row r="23" spans="1:167" ht="30" customHeight="1" x14ac:dyDescent="0.25">
      <c r="A23" s="41" t="s">
        <v>37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25" t="s">
        <v>38</v>
      </c>
      <c r="BT23" s="25"/>
      <c r="BU23" s="25"/>
      <c r="BV23" s="25"/>
      <c r="BW23" s="25"/>
      <c r="BX23" s="25"/>
      <c r="BY23" s="25"/>
      <c r="BZ23" s="25"/>
      <c r="CA23" s="25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 t="str">
        <f t="shared" si="0"/>
        <v/>
      </c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>
        <f>IF(CB42=0,"",ROUND(CB23/CB42*100,2))</f>
        <v>0</v>
      </c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</row>
    <row r="24" spans="1:167" ht="30.75" customHeight="1" x14ac:dyDescent="0.25">
      <c r="A24" s="41" t="s">
        <v>39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25" t="s">
        <v>40</v>
      </c>
      <c r="BT24" s="25"/>
      <c r="BU24" s="25"/>
      <c r="BV24" s="25"/>
      <c r="BW24" s="25"/>
      <c r="BX24" s="25"/>
      <c r="BY24" s="25"/>
      <c r="BZ24" s="25"/>
      <c r="CA24" s="25"/>
      <c r="CB24" s="40">
        <v>31125093.260000002</v>
      </c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26">
        <f t="shared" si="0"/>
        <v>100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>
        <f>IF(CB42=0,"",ROUND(CB24/CB42*100,2))</f>
        <v>7.22</v>
      </c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</row>
    <row r="25" spans="1:167" ht="34.5" customHeight="1" x14ac:dyDescent="0.25">
      <c r="A25" s="41" t="s">
        <v>41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25" t="s">
        <v>42</v>
      </c>
      <c r="BT25" s="25"/>
      <c r="BU25" s="25"/>
      <c r="BV25" s="25"/>
      <c r="BW25" s="25"/>
      <c r="BX25" s="25"/>
      <c r="BY25" s="25"/>
      <c r="BZ25" s="25"/>
      <c r="CA25" s="25"/>
      <c r="CB25" s="40">
        <v>304855.95</v>
      </c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26">
        <f t="shared" si="0"/>
        <v>100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>
        <f>IF(CB42=0,"",ROUND(CB25/CB42*100,2))</f>
        <v>7.0000000000000007E-2</v>
      </c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</row>
    <row r="26" spans="1:167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9"/>
      <c r="BT26" s="19"/>
      <c r="BU26" s="19"/>
      <c r="BV26" s="19"/>
      <c r="BW26" s="19"/>
      <c r="BX26" s="19"/>
      <c r="BY26" s="19"/>
      <c r="BZ26" s="19"/>
      <c r="CA26" s="19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</row>
    <row r="27" spans="1:167" x14ac:dyDescent="0.25">
      <c r="A27" s="43" t="s">
        <v>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 t="s">
        <v>3</v>
      </c>
      <c r="BT27" s="43"/>
      <c r="BU27" s="43"/>
      <c r="BV27" s="43"/>
      <c r="BW27" s="43"/>
      <c r="BX27" s="43"/>
      <c r="BY27" s="43"/>
      <c r="BZ27" s="43"/>
      <c r="CA27" s="43"/>
      <c r="CB27" s="61" t="s">
        <v>4</v>
      </c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 t="s">
        <v>5</v>
      </c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43" t="s">
        <v>6</v>
      </c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</row>
    <row r="28" spans="1:167" ht="41.25" customHeight="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 t="s">
        <v>135</v>
      </c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43" t="s">
        <v>136</v>
      </c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</row>
    <row r="29" spans="1:167" x14ac:dyDescent="0.25">
      <c r="A29" s="60">
        <v>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>
        <v>2</v>
      </c>
      <c r="BT29" s="60"/>
      <c r="BU29" s="60"/>
      <c r="BV29" s="60"/>
      <c r="BW29" s="60"/>
      <c r="BX29" s="60"/>
      <c r="BY29" s="60"/>
      <c r="BZ29" s="60"/>
      <c r="CA29" s="60"/>
      <c r="CB29" s="60">
        <v>3</v>
      </c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>
        <v>4</v>
      </c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>
        <v>5</v>
      </c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>
        <v>6</v>
      </c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</row>
    <row r="30" spans="1:167" x14ac:dyDescent="0.25">
      <c r="A30" s="41" t="s">
        <v>43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25" t="s">
        <v>44</v>
      </c>
      <c r="BT30" s="25"/>
      <c r="BU30" s="25"/>
      <c r="BV30" s="25"/>
      <c r="BW30" s="25"/>
      <c r="BX30" s="25"/>
      <c r="BY30" s="25"/>
      <c r="BZ30" s="25"/>
      <c r="CA30" s="25"/>
      <c r="CB30" s="26">
        <v>29949810.879999999</v>
      </c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>
        <v>129880446.84999999</v>
      </c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>
        <f t="shared" ref="DT30:DT41" si="1">IF(CB30=0,"",ROUND((CB30-CX30)/CB30*100,2))</f>
        <v>-333.66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>
        <f>IF(CB42=0,"",ROUND(CB30/CB42*100,2))</f>
        <v>6.95</v>
      </c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</row>
    <row r="31" spans="1:167" ht="28.5" customHeight="1" x14ac:dyDescent="0.25">
      <c r="A31" s="41" t="s">
        <v>45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25" t="s">
        <v>46</v>
      </c>
      <c r="BT31" s="25"/>
      <c r="BU31" s="25"/>
      <c r="BV31" s="25"/>
      <c r="BW31" s="25"/>
      <c r="BX31" s="25"/>
      <c r="BY31" s="25"/>
      <c r="BZ31" s="25"/>
      <c r="CA31" s="25"/>
      <c r="CB31" s="40">
        <v>29949810.879999999</v>
      </c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>
        <v>129880446.84999999</v>
      </c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26">
        <f t="shared" si="1"/>
        <v>-333.66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>
        <f>IF(CB42=0,"",ROUND(CB31/CB42*100,2))</f>
        <v>6.95</v>
      </c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</row>
    <row r="32" spans="1:167" ht="25.5" customHeight="1" x14ac:dyDescent="0.25">
      <c r="A32" s="41" t="s">
        <v>47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25" t="s">
        <v>48</v>
      </c>
      <c r="BT32" s="25"/>
      <c r="BU32" s="25"/>
      <c r="BV32" s="25"/>
      <c r="BW32" s="25"/>
      <c r="BX32" s="25"/>
      <c r="BY32" s="25"/>
      <c r="BZ32" s="25"/>
      <c r="CA32" s="25"/>
      <c r="CB32" s="26">
        <v>0</v>
      </c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>
        <v>0</v>
      </c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 t="str">
        <f t="shared" si="1"/>
        <v/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>
        <f>IF(CB42=0,"",ROUND(CB32/CB42*100,2))</f>
        <v>0</v>
      </c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</row>
    <row r="33" spans="1:167" x14ac:dyDescent="0.25">
      <c r="A33" s="41" t="s">
        <v>49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25" t="s">
        <v>50</v>
      </c>
      <c r="BT33" s="25"/>
      <c r="BU33" s="25"/>
      <c r="BV33" s="25"/>
      <c r="BW33" s="25"/>
      <c r="BX33" s="25"/>
      <c r="BY33" s="25"/>
      <c r="BZ33" s="25"/>
      <c r="CA33" s="25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 t="str">
        <f t="shared" si="1"/>
        <v/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>
        <f>IF(CB42=0,"",ROUND(CB33/CB42*100,2))</f>
        <v>0</v>
      </c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</row>
    <row r="34" spans="1:167" x14ac:dyDescent="0.25">
      <c r="A34" s="41" t="s">
        <v>51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25" t="s">
        <v>52</v>
      </c>
      <c r="BT34" s="25"/>
      <c r="BU34" s="25"/>
      <c r="BV34" s="25"/>
      <c r="BW34" s="25"/>
      <c r="BX34" s="25"/>
      <c r="BY34" s="25"/>
      <c r="BZ34" s="25"/>
      <c r="CA34" s="25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26" t="str">
        <f t="shared" si="1"/>
        <v/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>
        <f>IF(CB42=0,"",ROUND(CB34/CB42*100,2))</f>
        <v>0</v>
      </c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</row>
    <row r="35" spans="1:167" x14ac:dyDescent="0.25">
      <c r="A35" s="41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25" t="s">
        <v>54</v>
      </c>
      <c r="BT35" s="25"/>
      <c r="BU35" s="25"/>
      <c r="BV35" s="25"/>
      <c r="BW35" s="25"/>
      <c r="BX35" s="25"/>
      <c r="BY35" s="25"/>
      <c r="BZ35" s="25"/>
      <c r="CA35" s="25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 t="str">
        <f t="shared" si="1"/>
        <v/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>
        <f>IF(CB42=0,"",ROUND(CB35/CB42*100,2))</f>
        <v>0</v>
      </c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</row>
    <row r="36" spans="1:167" x14ac:dyDescent="0.25">
      <c r="A36" s="41" t="s">
        <v>55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25" t="s">
        <v>56</v>
      </c>
      <c r="BT36" s="25"/>
      <c r="BU36" s="25"/>
      <c r="BV36" s="25"/>
      <c r="BW36" s="25"/>
      <c r="BX36" s="25"/>
      <c r="BY36" s="25"/>
      <c r="BZ36" s="25"/>
      <c r="CA36" s="25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 t="str">
        <f t="shared" si="1"/>
        <v/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>
        <f>IF(CB42=0,"",ROUND(CB36/CB42*100,2))</f>
        <v>0</v>
      </c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</row>
    <row r="37" spans="1:167" ht="26.25" customHeight="1" x14ac:dyDescent="0.25">
      <c r="A37" s="41" t="s">
        <v>57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25" t="s">
        <v>58</v>
      </c>
      <c r="BT37" s="25"/>
      <c r="BU37" s="25"/>
      <c r="BV37" s="25"/>
      <c r="BW37" s="25"/>
      <c r="BX37" s="25"/>
      <c r="BY37" s="25"/>
      <c r="BZ37" s="25"/>
      <c r="CA37" s="25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 t="str">
        <f t="shared" si="1"/>
        <v/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>
        <f>IF(CB42=0,"",ROUND(CB37/CB42*100,2))</f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</row>
    <row r="38" spans="1:167" x14ac:dyDescent="0.25">
      <c r="A38" s="41" t="s">
        <v>59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25" t="s">
        <v>60</v>
      </c>
      <c r="BT38" s="25"/>
      <c r="BU38" s="25"/>
      <c r="BV38" s="25"/>
      <c r="BW38" s="25"/>
      <c r="BX38" s="25"/>
      <c r="BY38" s="25"/>
      <c r="BZ38" s="25"/>
      <c r="CA38" s="25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26" t="str">
        <f t="shared" si="1"/>
        <v/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>
        <f>IF(CB42=0,"",ROUND(CB38/CB42*100,2))</f>
        <v>0</v>
      </c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</row>
    <row r="39" spans="1:167" x14ac:dyDescent="0.25">
      <c r="A39" s="41" t="s">
        <v>61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25" t="s">
        <v>62</v>
      </c>
      <c r="BT39" s="25"/>
      <c r="BU39" s="25"/>
      <c r="BV39" s="25"/>
      <c r="BW39" s="25"/>
      <c r="BX39" s="25"/>
      <c r="BY39" s="25"/>
      <c r="BZ39" s="25"/>
      <c r="CA39" s="25"/>
      <c r="CB39" s="26">
        <v>1092224.79</v>
      </c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>
        <v>854739.98</v>
      </c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>
        <f t="shared" si="1"/>
        <v>21.74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>
        <f>IF(CB42=0,"",ROUND(CB39/CB42*100,2))</f>
        <v>0.25</v>
      </c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</row>
    <row r="40" spans="1:167" x14ac:dyDescent="0.25">
      <c r="A40" s="41" t="s">
        <v>63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25" t="s">
        <v>64</v>
      </c>
      <c r="BT40" s="25"/>
      <c r="BU40" s="25"/>
      <c r="BV40" s="25"/>
      <c r="BW40" s="25"/>
      <c r="BX40" s="25"/>
      <c r="BY40" s="25"/>
      <c r="BZ40" s="25"/>
      <c r="CA40" s="25"/>
      <c r="CB40" s="26">
        <v>51249.98</v>
      </c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>
        <v>215427</v>
      </c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>
        <f t="shared" si="1"/>
        <v>-320.35000000000002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>
        <f>IF(CB42=0,"",ROUND(CB40/CB42*100,2))</f>
        <v>0.01</v>
      </c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</row>
    <row r="41" spans="1:167" x14ac:dyDescent="0.25">
      <c r="A41" s="41" t="s">
        <v>65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25" t="s">
        <v>66</v>
      </c>
      <c r="BT41" s="25"/>
      <c r="BU41" s="25"/>
      <c r="BV41" s="25"/>
      <c r="BW41" s="25"/>
      <c r="BX41" s="25"/>
      <c r="BY41" s="25"/>
      <c r="BZ41" s="25"/>
      <c r="CA41" s="25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 t="str">
        <f t="shared" si="1"/>
        <v/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>
        <f>IF(CB42=0,"",ROUND(CB41/CB42*100,2))</f>
        <v>0</v>
      </c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</row>
    <row r="42" spans="1:167" x14ac:dyDescent="0.25">
      <c r="A42" s="51" t="s">
        <v>67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3"/>
      <c r="BS42" s="25" t="s">
        <v>68</v>
      </c>
      <c r="BT42" s="25"/>
      <c r="BU42" s="25"/>
      <c r="BV42" s="25"/>
      <c r="BW42" s="25"/>
      <c r="BX42" s="25"/>
      <c r="BY42" s="25"/>
      <c r="BZ42" s="25"/>
      <c r="CA42" s="25"/>
      <c r="CB42" s="54">
        <f>CB8+CB9+CB10+CB11+CB12+CB15+CB17+CB18+CB30+CB39+CB40+CB41</f>
        <v>430969882.44</v>
      </c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6"/>
      <c r="CX42" s="54">
        <f>CX8+CX9+CX10+CX11+CX12+CX15+CX17+CX18+CX30+CX39+CX40+CX41</f>
        <v>579076537.59000003</v>
      </c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6"/>
      <c r="DT42" s="28" t="s">
        <v>69</v>
      </c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57" t="s">
        <v>70</v>
      </c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9"/>
    </row>
    <row r="43" spans="1:16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3"/>
      <c r="AL43" s="13"/>
      <c r="AM43" s="13"/>
      <c r="AN43" s="13"/>
      <c r="AO43" s="13"/>
      <c r="AP43" s="13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</row>
    <row r="44" spans="1:167" x14ac:dyDescent="0.25">
      <c r="A44" s="15"/>
      <c r="B44" s="50" t="s">
        <v>71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15"/>
    </row>
    <row r="45" spans="1:167" x14ac:dyDescent="0.25">
      <c r="A45" s="4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7"/>
      <c r="EC45" s="7"/>
      <c r="ED45" s="8"/>
      <c r="EE45" s="8"/>
      <c r="EF45" s="7"/>
      <c r="EG45" s="9"/>
      <c r="EH45" s="9"/>
      <c r="EI45" s="9"/>
      <c r="EJ45" s="9"/>
      <c r="EK45" s="9"/>
      <c r="EL45" s="9"/>
      <c r="EM45" s="9"/>
      <c r="EN45" s="9"/>
      <c r="EO45" s="10"/>
      <c r="EP45" s="7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7"/>
      <c r="FG45" s="7"/>
      <c r="FH45" s="7"/>
      <c r="FI45" s="7"/>
      <c r="FJ45" s="7"/>
      <c r="FK45" s="7"/>
    </row>
    <row r="46" spans="1:167" ht="18" customHeight="1" x14ac:dyDescent="0.25">
      <c r="A46" s="44" t="s">
        <v>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 t="s">
        <v>72</v>
      </c>
      <c r="T46" s="44"/>
      <c r="U46" s="44"/>
      <c r="V46" s="44"/>
      <c r="W46" s="44"/>
      <c r="X46" s="44"/>
      <c r="Y46" s="44" t="s">
        <v>73</v>
      </c>
      <c r="Z46" s="44"/>
      <c r="AA46" s="44"/>
      <c r="AB46" s="44"/>
      <c r="AC46" s="44"/>
      <c r="AD46" s="44"/>
      <c r="AE46" s="44"/>
      <c r="AF46" s="44" t="s">
        <v>74</v>
      </c>
      <c r="AG46" s="44"/>
      <c r="AH46" s="44"/>
      <c r="AI46" s="44"/>
      <c r="AJ46" s="44"/>
      <c r="AK46" s="44"/>
      <c r="AL46" s="45" t="s">
        <v>75</v>
      </c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</row>
    <row r="47" spans="1:167" ht="19.5" customHeight="1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6" t="s">
        <v>76</v>
      </c>
      <c r="AM47" s="46"/>
      <c r="AN47" s="46"/>
      <c r="AO47" s="46"/>
      <c r="AP47" s="46"/>
      <c r="AQ47" s="46"/>
      <c r="AR47" s="46"/>
      <c r="AS47" s="46"/>
      <c r="AT47" s="46"/>
      <c r="AU47" s="44" t="s">
        <v>77</v>
      </c>
      <c r="AV47" s="44"/>
      <c r="AW47" s="44"/>
      <c r="AX47" s="44"/>
      <c r="AY47" s="44"/>
      <c r="AZ47" s="44"/>
      <c r="BA47" s="44"/>
      <c r="BB47" s="44"/>
      <c r="BC47" s="44" t="s">
        <v>78</v>
      </c>
      <c r="BD47" s="44"/>
      <c r="BE47" s="44"/>
      <c r="BF47" s="44"/>
      <c r="BG47" s="44"/>
      <c r="BH47" s="44"/>
      <c r="BI47" s="44"/>
      <c r="BJ47" s="44" t="s">
        <v>77</v>
      </c>
      <c r="BK47" s="44"/>
      <c r="BL47" s="44"/>
      <c r="BM47" s="44"/>
      <c r="BN47" s="44"/>
      <c r="BO47" s="44"/>
      <c r="BP47" s="44"/>
      <c r="BQ47" s="44"/>
      <c r="BR47" s="48" t="s">
        <v>79</v>
      </c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4" t="s">
        <v>80</v>
      </c>
      <c r="CY47" s="44"/>
      <c r="CZ47" s="44"/>
      <c r="DA47" s="44"/>
      <c r="DB47" s="44"/>
      <c r="DC47" s="44"/>
      <c r="DD47" s="44"/>
      <c r="DE47" s="44"/>
      <c r="DF47" s="44"/>
      <c r="DG47" s="44" t="s">
        <v>77</v>
      </c>
      <c r="DH47" s="44"/>
      <c r="DI47" s="44"/>
      <c r="DJ47" s="44"/>
      <c r="DK47" s="44"/>
      <c r="DL47" s="44"/>
      <c r="DM47" s="44"/>
      <c r="DN47" s="44"/>
      <c r="DO47" s="46" t="s">
        <v>81</v>
      </c>
      <c r="DP47" s="46"/>
      <c r="DQ47" s="46"/>
      <c r="DR47" s="46"/>
      <c r="DS47" s="46"/>
      <c r="DT47" s="46"/>
      <c r="DU47" s="46"/>
      <c r="DV47" s="46"/>
      <c r="DW47" s="46"/>
      <c r="DX47" s="44" t="s">
        <v>77</v>
      </c>
      <c r="DY47" s="44"/>
      <c r="DZ47" s="44"/>
      <c r="EA47" s="44"/>
      <c r="EB47" s="44"/>
      <c r="EC47" s="44"/>
      <c r="ED47" s="44"/>
      <c r="EE47" s="44"/>
      <c r="EF47" s="47" t="s">
        <v>82</v>
      </c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</row>
    <row r="48" spans="1:167" ht="19.5" customHeight="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6"/>
      <c r="AM48" s="46"/>
      <c r="AN48" s="46"/>
      <c r="AO48" s="46"/>
      <c r="AP48" s="46"/>
      <c r="AQ48" s="46"/>
      <c r="AR48" s="46"/>
      <c r="AS48" s="46"/>
      <c r="AT48" s="46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8" t="s">
        <v>83</v>
      </c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6"/>
      <c r="DP48" s="46"/>
      <c r="DQ48" s="46"/>
      <c r="DR48" s="46"/>
      <c r="DS48" s="46"/>
      <c r="DT48" s="46"/>
      <c r="DU48" s="46"/>
      <c r="DV48" s="46"/>
      <c r="DW48" s="46"/>
      <c r="DX48" s="44"/>
      <c r="DY48" s="44"/>
      <c r="DZ48" s="44"/>
      <c r="EA48" s="44"/>
      <c r="EB48" s="44"/>
      <c r="EC48" s="44"/>
      <c r="ED48" s="44"/>
      <c r="EE48" s="44"/>
      <c r="EF48" s="46" t="s">
        <v>84</v>
      </c>
      <c r="EG48" s="46"/>
      <c r="EH48" s="46"/>
      <c r="EI48" s="46"/>
      <c r="EJ48" s="46"/>
      <c r="EK48" s="46"/>
      <c r="EL48" s="46"/>
      <c r="EM48" s="46"/>
      <c r="EN48" s="46" t="s">
        <v>77</v>
      </c>
      <c r="EO48" s="46"/>
      <c r="EP48" s="46"/>
      <c r="EQ48" s="46"/>
      <c r="ER48" s="46"/>
      <c r="ES48" s="46"/>
      <c r="ET48" s="46"/>
      <c r="EU48" s="46"/>
      <c r="EV48" s="46" t="s">
        <v>85</v>
      </c>
      <c r="EW48" s="46"/>
      <c r="EX48" s="46"/>
      <c r="EY48" s="46"/>
      <c r="EZ48" s="46"/>
      <c r="FA48" s="46"/>
      <c r="FB48" s="46"/>
      <c r="FC48" s="46"/>
      <c r="FD48" s="46" t="s">
        <v>77</v>
      </c>
      <c r="FE48" s="46"/>
      <c r="FF48" s="46"/>
      <c r="FG48" s="46"/>
      <c r="FH48" s="46"/>
      <c r="FI48" s="46"/>
      <c r="FJ48" s="46"/>
      <c r="FK48" s="46"/>
    </row>
    <row r="49" spans="1:167" ht="98.25" customHeight="1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6"/>
      <c r="AM49" s="46"/>
      <c r="AN49" s="46"/>
      <c r="AO49" s="46"/>
      <c r="AP49" s="46"/>
      <c r="AQ49" s="46"/>
      <c r="AR49" s="46"/>
      <c r="AS49" s="46"/>
      <c r="AT49" s="46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 t="s">
        <v>86</v>
      </c>
      <c r="BS49" s="44"/>
      <c r="BT49" s="44"/>
      <c r="BU49" s="44"/>
      <c r="BV49" s="44"/>
      <c r="BW49" s="44"/>
      <c r="BX49" s="44"/>
      <c r="BY49" s="44"/>
      <c r="BZ49" s="44" t="s">
        <v>77</v>
      </c>
      <c r="CA49" s="44"/>
      <c r="CB49" s="44"/>
      <c r="CC49" s="44"/>
      <c r="CD49" s="44"/>
      <c r="CE49" s="44"/>
      <c r="CF49" s="44"/>
      <c r="CG49" s="44"/>
      <c r="CH49" s="44" t="s">
        <v>87</v>
      </c>
      <c r="CI49" s="44"/>
      <c r="CJ49" s="44"/>
      <c r="CK49" s="44"/>
      <c r="CL49" s="44"/>
      <c r="CM49" s="44"/>
      <c r="CN49" s="44"/>
      <c r="CO49" s="44"/>
      <c r="CP49" s="44" t="s">
        <v>77</v>
      </c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6"/>
      <c r="DP49" s="46"/>
      <c r="DQ49" s="46"/>
      <c r="DR49" s="46"/>
      <c r="DS49" s="46"/>
      <c r="DT49" s="46"/>
      <c r="DU49" s="46"/>
      <c r="DV49" s="46"/>
      <c r="DW49" s="46"/>
      <c r="DX49" s="44"/>
      <c r="DY49" s="44"/>
      <c r="DZ49" s="44"/>
      <c r="EA49" s="44"/>
      <c r="EB49" s="44"/>
      <c r="EC49" s="44"/>
      <c r="ED49" s="44"/>
      <c r="EE49" s="44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</row>
    <row r="50" spans="1:167" x14ac:dyDescent="0.25">
      <c r="A50" s="43">
        <v>1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>
        <v>2</v>
      </c>
      <c r="T50" s="43"/>
      <c r="U50" s="43"/>
      <c r="V50" s="43"/>
      <c r="W50" s="43"/>
      <c r="X50" s="43"/>
      <c r="Y50" s="43">
        <v>3</v>
      </c>
      <c r="Z50" s="43"/>
      <c r="AA50" s="43"/>
      <c r="AB50" s="43"/>
      <c r="AC50" s="43"/>
      <c r="AD50" s="43"/>
      <c r="AE50" s="43"/>
      <c r="AF50" s="43">
        <v>4</v>
      </c>
      <c r="AG50" s="43"/>
      <c r="AH50" s="43"/>
      <c r="AI50" s="43"/>
      <c r="AJ50" s="43"/>
      <c r="AK50" s="43"/>
      <c r="AL50" s="42">
        <v>5</v>
      </c>
      <c r="AM50" s="42"/>
      <c r="AN50" s="42"/>
      <c r="AO50" s="42"/>
      <c r="AP50" s="42"/>
      <c r="AQ50" s="42"/>
      <c r="AR50" s="42"/>
      <c r="AS50" s="42"/>
      <c r="AT50" s="42"/>
      <c r="AU50" s="43">
        <v>6</v>
      </c>
      <c r="AV50" s="43"/>
      <c r="AW50" s="43"/>
      <c r="AX50" s="43"/>
      <c r="AY50" s="43"/>
      <c r="AZ50" s="43"/>
      <c r="BA50" s="43"/>
      <c r="BB50" s="43"/>
      <c r="BC50" s="43">
        <v>7</v>
      </c>
      <c r="BD50" s="43"/>
      <c r="BE50" s="43"/>
      <c r="BF50" s="43"/>
      <c r="BG50" s="43"/>
      <c r="BH50" s="43"/>
      <c r="BI50" s="43"/>
      <c r="BJ50" s="43">
        <v>8</v>
      </c>
      <c r="BK50" s="43"/>
      <c r="BL50" s="43"/>
      <c r="BM50" s="43"/>
      <c r="BN50" s="43"/>
      <c r="BO50" s="43"/>
      <c r="BP50" s="43"/>
      <c r="BQ50" s="43"/>
      <c r="BR50" s="43">
        <v>9</v>
      </c>
      <c r="BS50" s="43"/>
      <c r="BT50" s="43"/>
      <c r="BU50" s="43"/>
      <c r="BV50" s="43"/>
      <c r="BW50" s="43"/>
      <c r="BX50" s="43"/>
      <c r="BY50" s="43"/>
      <c r="BZ50" s="43">
        <v>10</v>
      </c>
      <c r="CA50" s="43"/>
      <c r="CB50" s="43"/>
      <c r="CC50" s="43"/>
      <c r="CD50" s="43"/>
      <c r="CE50" s="43"/>
      <c r="CF50" s="43"/>
      <c r="CG50" s="43"/>
      <c r="CH50" s="43">
        <v>11</v>
      </c>
      <c r="CI50" s="43"/>
      <c r="CJ50" s="43"/>
      <c r="CK50" s="43"/>
      <c r="CL50" s="43"/>
      <c r="CM50" s="43"/>
      <c r="CN50" s="43"/>
      <c r="CO50" s="43"/>
      <c r="CP50" s="43">
        <v>12</v>
      </c>
      <c r="CQ50" s="43"/>
      <c r="CR50" s="43"/>
      <c r="CS50" s="43"/>
      <c r="CT50" s="43"/>
      <c r="CU50" s="43"/>
      <c r="CV50" s="43"/>
      <c r="CW50" s="43"/>
      <c r="CX50" s="43">
        <v>13</v>
      </c>
      <c r="CY50" s="43"/>
      <c r="CZ50" s="43"/>
      <c r="DA50" s="43"/>
      <c r="DB50" s="43"/>
      <c r="DC50" s="43"/>
      <c r="DD50" s="43"/>
      <c r="DE50" s="43"/>
      <c r="DF50" s="43"/>
      <c r="DG50" s="43">
        <v>14</v>
      </c>
      <c r="DH50" s="43"/>
      <c r="DI50" s="43"/>
      <c r="DJ50" s="43"/>
      <c r="DK50" s="43"/>
      <c r="DL50" s="43"/>
      <c r="DM50" s="43"/>
      <c r="DN50" s="43"/>
      <c r="DO50" s="42">
        <v>15</v>
      </c>
      <c r="DP50" s="42"/>
      <c r="DQ50" s="42"/>
      <c r="DR50" s="42"/>
      <c r="DS50" s="42"/>
      <c r="DT50" s="42"/>
      <c r="DU50" s="42"/>
      <c r="DV50" s="42"/>
      <c r="DW50" s="42"/>
      <c r="DX50" s="43">
        <v>16</v>
      </c>
      <c r="DY50" s="43"/>
      <c r="DZ50" s="43"/>
      <c r="EA50" s="43"/>
      <c r="EB50" s="43"/>
      <c r="EC50" s="43"/>
      <c r="ED50" s="43"/>
      <c r="EE50" s="43"/>
      <c r="EF50" s="42">
        <v>17</v>
      </c>
      <c r="EG50" s="42"/>
      <c r="EH50" s="42"/>
      <c r="EI50" s="42"/>
      <c r="EJ50" s="42"/>
      <c r="EK50" s="42"/>
      <c r="EL50" s="42"/>
      <c r="EM50" s="42"/>
      <c r="EN50" s="42">
        <v>18</v>
      </c>
      <c r="EO50" s="42"/>
      <c r="EP50" s="42"/>
      <c r="EQ50" s="42"/>
      <c r="ER50" s="42"/>
      <c r="ES50" s="42"/>
      <c r="ET50" s="42"/>
      <c r="EU50" s="42"/>
      <c r="EV50" s="42">
        <v>19</v>
      </c>
      <c r="EW50" s="42"/>
      <c r="EX50" s="42"/>
      <c r="EY50" s="42"/>
      <c r="EZ50" s="42"/>
      <c r="FA50" s="42"/>
      <c r="FB50" s="42"/>
      <c r="FC50" s="42"/>
      <c r="FD50" s="42">
        <v>20</v>
      </c>
      <c r="FE50" s="42"/>
      <c r="FF50" s="42"/>
      <c r="FG50" s="42"/>
      <c r="FH50" s="42"/>
      <c r="FI50" s="42"/>
      <c r="FJ50" s="42"/>
      <c r="FK50" s="42"/>
    </row>
    <row r="51" spans="1:167" ht="33.75" customHeight="1" x14ac:dyDescent="0.25">
      <c r="A51" s="31" t="s">
        <v>88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3"/>
      <c r="S51" s="34" t="s">
        <v>8</v>
      </c>
      <c r="T51" s="35"/>
      <c r="U51" s="35"/>
      <c r="V51" s="35"/>
      <c r="W51" s="35"/>
      <c r="X51" s="36"/>
      <c r="Y51" s="37">
        <v>119445738.05</v>
      </c>
      <c r="Z51" s="38"/>
      <c r="AA51" s="38"/>
      <c r="AB51" s="38"/>
      <c r="AC51" s="38"/>
      <c r="AD51" s="38"/>
      <c r="AE51" s="39"/>
      <c r="AF51" s="26">
        <f>IF(Y87=0,"",ROUND(Y51/Y87*100,2))</f>
        <v>35.049999999999997</v>
      </c>
      <c r="AG51" s="26"/>
      <c r="AH51" s="26"/>
      <c r="AI51" s="26"/>
      <c r="AJ51" s="26"/>
      <c r="AK51" s="26"/>
      <c r="AL51" s="40">
        <v>91230586.689999998</v>
      </c>
      <c r="AM51" s="40"/>
      <c r="AN51" s="40"/>
      <c r="AO51" s="40"/>
      <c r="AP51" s="40"/>
      <c r="AQ51" s="40"/>
      <c r="AR51" s="40"/>
      <c r="AS51" s="40"/>
      <c r="AT51" s="40"/>
      <c r="AU51" s="26">
        <f>IF(Y87=0,"",ROUND(AL51/Y87*100,2))</f>
        <v>26.77</v>
      </c>
      <c r="AV51" s="26"/>
      <c r="AW51" s="26"/>
      <c r="AX51" s="26"/>
      <c r="AY51" s="26"/>
      <c r="AZ51" s="26"/>
      <c r="BA51" s="26"/>
      <c r="BB51" s="26"/>
      <c r="BC51" s="30"/>
      <c r="BD51" s="30"/>
      <c r="BE51" s="30"/>
      <c r="BF51" s="30"/>
      <c r="BG51" s="30"/>
      <c r="BH51" s="30"/>
      <c r="BI51" s="30"/>
      <c r="BJ51" s="26">
        <f>IF(Y87=0,"",ROUND(BC51/Y87*100,2))</f>
        <v>0</v>
      </c>
      <c r="BK51" s="26"/>
      <c r="BL51" s="26"/>
      <c r="BM51" s="26"/>
      <c r="BN51" s="26"/>
      <c r="BO51" s="26"/>
      <c r="BP51" s="26"/>
      <c r="BQ51" s="26"/>
      <c r="BR51" s="40"/>
      <c r="BS51" s="40"/>
      <c r="BT51" s="40"/>
      <c r="BU51" s="40"/>
      <c r="BV51" s="40"/>
      <c r="BW51" s="40"/>
      <c r="BX51" s="40"/>
      <c r="BY51" s="40"/>
      <c r="BZ51" s="23">
        <f>IF(Y87=0,"",ROUND(BR51/Y87*100,2))</f>
        <v>0</v>
      </c>
      <c r="CA51" s="23"/>
      <c r="CB51" s="23"/>
      <c r="CC51" s="23"/>
      <c r="CD51" s="23"/>
      <c r="CE51" s="23"/>
      <c r="CF51" s="23"/>
      <c r="CG51" s="23"/>
      <c r="CH51" s="40"/>
      <c r="CI51" s="40"/>
      <c r="CJ51" s="40"/>
      <c r="CK51" s="40"/>
      <c r="CL51" s="40"/>
      <c r="CM51" s="40"/>
      <c r="CN51" s="40"/>
      <c r="CO51" s="40"/>
      <c r="CP51" s="26">
        <f>IF(Y87=0,"",ROUND(CH51/Y87*100,2))</f>
        <v>0</v>
      </c>
      <c r="CQ51" s="26"/>
      <c r="CR51" s="26"/>
      <c r="CS51" s="26"/>
      <c r="CT51" s="26"/>
      <c r="CU51" s="26"/>
      <c r="CV51" s="26"/>
      <c r="CW51" s="26"/>
      <c r="CX51" s="40"/>
      <c r="CY51" s="40"/>
      <c r="CZ51" s="40"/>
      <c r="DA51" s="40"/>
      <c r="DB51" s="40"/>
      <c r="DC51" s="40"/>
      <c r="DD51" s="40"/>
      <c r="DE51" s="40"/>
      <c r="DF51" s="40"/>
      <c r="DG51" s="26">
        <f>IF(Y87=0,"",ROUND(CX51/Y87*100,2))</f>
        <v>0</v>
      </c>
      <c r="DH51" s="26"/>
      <c r="DI51" s="26"/>
      <c r="DJ51" s="26"/>
      <c r="DK51" s="26"/>
      <c r="DL51" s="26"/>
      <c r="DM51" s="26"/>
      <c r="DN51" s="26"/>
      <c r="DO51" s="40">
        <v>28215151.359999999</v>
      </c>
      <c r="DP51" s="40"/>
      <c r="DQ51" s="40"/>
      <c r="DR51" s="40"/>
      <c r="DS51" s="40"/>
      <c r="DT51" s="40"/>
      <c r="DU51" s="40"/>
      <c r="DV51" s="40"/>
      <c r="DW51" s="40"/>
      <c r="DX51" s="26">
        <f>IF(Y87=0,"",ROUND(DO51/Y87*100,2))</f>
        <v>8.2799999999999994</v>
      </c>
      <c r="DY51" s="26"/>
      <c r="DZ51" s="26"/>
      <c r="EA51" s="26"/>
      <c r="EB51" s="26"/>
      <c r="EC51" s="26"/>
      <c r="ED51" s="26"/>
      <c r="EE51" s="26"/>
      <c r="EF51" s="30">
        <v>28215151.359999999</v>
      </c>
      <c r="EG51" s="30"/>
      <c r="EH51" s="30"/>
      <c r="EI51" s="30"/>
      <c r="EJ51" s="30"/>
      <c r="EK51" s="30"/>
      <c r="EL51" s="30"/>
      <c r="EM51" s="30"/>
      <c r="EN51" s="23">
        <f>IF(Y87=0,"",ROUND(EF51/Y87*100,2))</f>
        <v>8.2799999999999994</v>
      </c>
      <c r="EO51" s="23"/>
      <c r="EP51" s="23"/>
      <c r="EQ51" s="23"/>
      <c r="ER51" s="23"/>
      <c r="ES51" s="23"/>
      <c r="ET51" s="23"/>
      <c r="EU51" s="23"/>
      <c r="EV51" s="30"/>
      <c r="EW51" s="30"/>
      <c r="EX51" s="30"/>
      <c r="EY51" s="30"/>
      <c r="EZ51" s="30"/>
      <c r="FA51" s="30"/>
      <c r="FB51" s="30"/>
      <c r="FC51" s="30"/>
      <c r="FD51" s="23">
        <f>IF(Y87=0,"",ROUND(EV51/Y87*100,2))</f>
        <v>0</v>
      </c>
      <c r="FE51" s="23"/>
      <c r="FF51" s="23"/>
      <c r="FG51" s="23"/>
      <c r="FH51" s="23"/>
      <c r="FI51" s="23"/>
      <c r="FJ51" s="23"/>
      <c r="FK51" s="23"/>
    </row>
    <row r="52" spans="1:167" ht="22.5" customHeight="1" x14ac:dyDescent="0.25">
      <c r="A52" s="31" t="s">
        <v>89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3"/>
      <c r="S52" s="34" t="s">
        <v>10</v>
      </c>
      <c r="T52" s="35"/>
      <c r="U52" s="35"/>
      <c r="V52" s="35"/>
      <c r="W52" s="35"/>
      <c r="X52" s="36"/>
      <c r="Y52" s="37">
        <v>33932274.869999997</v>
      </c>
      <c r="Z52" s="38"/>
      <c r="AA52" s="38"/>
      <c r="AB52" s="38"/>
      <c r="AC52" s="38"/>
      <c r="AD52" s="38"/>
      <c r="AE52" s="39"/>
      <c r="AF52" s="26">
        <f>IF(Y87=0,"",ROUND(Y52/Y87*100,2))</f>
        <v>9.9600000000000009</v>
      </c>
      <c r="AG52" s="26"/>
      <c r="AH52" s="26"/>
      <c r="AI52" s="26"/>
      <c r="AJ52" s="26"/>
      <c r="AK52" s="26"/>
      <c r="AL52" s="40">
        <v>25520038.530000001</v>
      </c>
      <c r="AM52" s="40"/>
      <c r="AN52" s="40"/>
      <c r="AO52" s="40"/>
      <c r="AP52" s="40"/>
      <c r="AQ52" s="40"/>
      <c r="AR52" s="40"/>
      <c r="AS52" s="40"/>
      <c r="AT52" s="40"/>
      <c r="AU52" s="26">
        <f>IF(Y87=0,"",ROUND(AL52/Y87*100,2))</f>
        <v>7.49</v>
      </c>
      <c r="AV52" s="26"/>
      <c r="AW52" s="26"/>
      <c r="AX52" s="26"/>
      <c r="AY52" s="26"/>
      <c r="AZ52" s="26"/>
      <c r="BA52" s="26"/>
      <c r="BB52" s="26"/>
      <c r="BC52" s="30"/>
      <c r="BD52" s="30"/>
      <c r="BE52" s="30"/>
      <c r="BF52" s="30"/>
      <c r="BG52" s="30"/>
      <c r="BH52" s="30"/>
      <c r="BI52" s="30"/>
      <c r="BJ52" s="26">
        <f>IF(Y87=0,"",ROUND(BC52/Y87*100,2))</f>
        <v>0</v>
      </c>
      <c r="BK52" s="26"/>
      <c r="BL52" s="26"/>
      <c r="BM52" s="26"/>
      <c r="BN52" s="26"/>
      <c r="BO52" s="26"/>
      <c r="BP52" s="26"/>
      <c r="BQ52" s="26"/>
      <c r="BR52" s="40"/>
      <c r="BS52" s="40"/>
      <c r="BT52" s="40"/>
      <c r="BU52" s="40"/>
      <c r="BV52" s="40"/>
      <c r="BW52" s="40"/>
      <c r="BX52" s="40"/>
      <c r="BY52" s="40"/>
      <c r="BZ52" s="23">
        <f>IF(Y87=0,"",ROUND(BR52/Y87*100,2))</f>
        <v>0</v>
      </c>
      <c r="CA52" s="23"/>
      <c r="CB52" s="23"/>
      <c r="CC52" s="23"/>
      <c r="CD52" s="23"/>
      <c r="CE52" s="23"/>
      <c r="CF52" s="23"/>
      <c r="CG52" s="23"/>
      <c r="CH52" s="40"/>
      <c r="CI52" s="40"/>
      <c r="CJ52" s="40"/>
      <c r="CK52" s="40"/>
      <c r="CL52" s="40"/>
      <c r="CM52" s="40"/>
      <c r="CN52" s="40"/>
      <c r="CO52" s="40"/>
      <c r="CP52" s="26">
        <f>IF(Y87=0,"",ROUND(CH52/Y87*100,2))</f>
        <v>0</v>
      </c>
      <c r="CQ52" s="26"/>
      <c r="CR52" s="26"/>
      <c r="CS52" s="26"/>
      <c r="CT52" s="26"/>
      <c r="CU52" s="26"/>
      <c r="CV52" s="26"/>
      <c r="CW52" s="26"/>
      <c r="CX52" s="40"/>
      <c r="CY52" s="40"/>
      <c r="CZ52" s="40"/>
      <c r="DA52" s="40"/>
      <c r="DB52" s="40"/>
      <c r="DC52" s="40"/>
      <c r="DD52" s="40"/>
      <c r="DE52" s="40"/>
      <c r="DF52" s="40"/>
      <c r="DG52" s="26">
        <f>IF(Y87=0,"",ROUND(CX52/Y87*100,2))</f>
        <v>0</v>
      </c>
      <c r="DH52" s="26"/>
      <c r="DI52" s="26"/>
      <c r="DJ52" s="26"/>
      <c r="DK52" s="26"/>
      <c r="DL52" s="26"/>
      <c r="DM52" s="26"/>
      <c r="DN52" s="26"/>
      <c r="DO52" s="40">
        <v>8412236.3399999999</v>
      </c>
      <c r="DP52" s="40"/>
      <c r="DQ52" s="40"/>
      <c r="DR52" s="40"/>
      <c r="DS52" s="40"/>
      <c r="DT52" s="40"/>
      <c r="DU52" s="40"/>
      <c r="DV52" s="40"/>
      <c r="DW52" s="40"/>
      <c r="DX52" s="26">
        <f>IF(Y87=0,"",ROUND(DO52/Y87*100,2))</f>
        <v>2.4700000000000002</v>
      </c>
      <c r="DY52" s="26"/>
      <c r="DZ52" s="26"/>
      <c r="EA52" s="26"/>
      <c r="EB52" s="26"/>
      <c r="EC52" s="26"/>
      <c r="ED52" s="26"/>
      <c r="EE52" s="26"/>
      <c r="EF52" s="30">
        <v>8412236.3399999999</v>
      </c>
      <c r="EG52" s="30"/>
      <c r="EH52" s="30"/>
      <c r="EI52" s="30"/>
      <c r="EJ52" s="30"/>
      <c r="EK52" s="30"/>
      <c r="EL52" s="30"/>
      <c r="EM52" s="30"/>
      <c r="EN52" s="23">
        <f>IF(Y87=0,"",ROUND(EF52/Y87*100,2))</f>
        <v>2.4700000000000002</v>
      </c>
      <c r="EO52" s="23"/>
      <c r="EP52" s="23"/>
      <c r="EQ52" s="23"/>
      <c r="ER52" s="23"/>
      <c r="ES52" s="23"/>
      <c r="ET52" s="23"/>
      <c r="EU52" s="23"/>
      <c r="EV52" s="30"/>
      <c r="EW52" s="30"/>
      <c r="EX52" s="30"/>
      <c r="EY52" s="30"/>
      <c r="EZ52" s="30"/>
      <c r="FA52" s="30"/>
      <c r="FB52" s="30"/>
      <c r="FC52" s="30"/>
      <c r="FD52" s="23">
        <f>IF(Y87=0,"",ROUND(EV52/Y87*100,2))</f>
        <v>0</v>
      </c>
      <c r="FE52" s="23"/>
      <c r="FF52" s="23"/>
      <c r="FG52" s="23"/>
      <c r="FH52" s="23"/>
      <c r="FI52" s="23"/>
      <c r="FJ52" s="23"/>
      <c r="FK52" s="23"/>
    </row>
    <row r="53" spans="1:167" ht="36.75" customHeight="1" x14ac:dyDescent="0.25">
      <c r="A53" s="41" t="s">
        <v>90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25" t="s">
        <v>12</v>
      </c>
      <c r="T53" s="25"/>
      <c r="U53" s="25"/>
      <c r="V53" s="25"/>
      <c r="W53" s="25"/>
      <c r="X53" s="25"/>
      <c r="Y53" s="49">
        <f>AL53+BC53+BR53+CH53+CX53+DO53</f>
        <v>135631057.56999999</v>
      </c>
      <c r="Z53" s="49"/>
      <c r="AA53" s="49"/>
      <c r="AB53" s="49"/>
      <c r="AC53" s="49"/>
      <c r="AD53" s="49"/>
      <c r="AE53" s="49"/>
      <c r="AF53" s="26">
        <f>IF(Y87=0,"",ROUND(Y53/Y87*100,2))</f>
        <v>39.79</v>
      </c>
      <c r="AG53" s="26"/>
      <c r="AH53" s="26"/>
      <c r="AI53" s="26"/>
      <c r="AJ53" s="26"/>
      <c r="AK53" s="26"/>
      <c r="AL53" s="40">
        <v>88250542.569999993</v>
      </c>
      <c r="AM53" s="40"/>
      <c r="AN53" s="40"/>
      <c r="AO53" s="40"/>
      <c r="AP53" s="40"/>
      <c r="AQ53" s="40"/>
      <c r="AR53" s="40"/>
      <c r="AS53" s="40"/>
      <c r="AT53" s="40"/>
      <c r="AU53" s="26">
        <f>IF(Y87=0,"",ROUND(AL53/Y87*100,2))</f>
        <v>25.89</v>
      </c>
      <c r="AV53" s="26"/>
      <c r="AW53" s="26"/>
      <c r="AX53" s="26"/>
      <c r="AY53" s="26"/>
      <c r="AZ53" s="26"/>
      <c r="BA53" s="26"/>
      <c r="BB53" s="26"/>
      <c r="BC53" s="30"/>
      <c r="BD53" s="30"/>
      <c r="BE53" s="30"/>
      <c r="BF53" s="30"/>
      <c r="BG53" s="30"/>
      <c r="BH53" s="30"/>
      <c r="BI53" s="30"/>
      <c r="BJ53" s="26">
        <f>IF(Y87=0,"",ROUND(BC53/Y87*100,2))</f>
        <v>0</v>
      </c>
      <c r="BK53" s="26"/>
      <c r="BL53" s="26"/>
      <c r="BM53" s="26"/>
      <c r="BN53" s="26"/>
      <c r="BO53" s="26"/>
      <c r="BP53" s="26"/>
      <c r="BQ53" s="26"/>
      <c r="BR53" s="40"/>
      <c r="BS53" s="40"/>
      <c r="BT53" s="40"/>
      <c r="BU53" s="40"/>
      <c r="BV53" s="40"/>
      <c r="BW53" s="40"/>
      <c r="BX53" s="40"/>
      <c r="BY53" s="40"/>
      <c r="BZ53" s="23">
        <f>IF(Y87=0,"",ROUND(BR53/Y87*100,2))</f>
        <v>0</v>
      </c>
      <c r="CA53" s="23"/>
      <c r="CB53" s="23"/>
      <c r="CC53" s="23"/>
      <c r="CD53" s="23"/>
      <c r="CE53" s="23"/>
      <c r="CF53" s="23"/>
      <c r="CG53" s="23"/>
      <c r="CH53" s="40"/>
      <c r="CI53" s="40"/>
      <c r="CJ53" s="40"/>
      <c r="CK53" s="40"/>
      <c r="CL53" s="40"/>
      <c r="CM53" s="40"/>
      <c r="CN53" s="40"/>
      <c r="CO53" s="40"/>
      <c r="CP53" s="26">
        <f>IF(Y87=0,"",ROUND(CH53/Y87*100,2))</f>
        <v>0</v>
      </c>
      <c r="CQ53" s="26"/>
      <c r="CR53" s="26"/>
      <c r="CS53" s="26"/>
      <c r="CT53" s="26"/>
      <c r="CU53" s="26"/>
      <c r="CV53" s="26"/>
      <c r="CW53" s="26"/>
      <c r="CX53" s="40"/>
      <c r="CY53" s="40"/>
      <c r="CZ53" s="40"/>
      <c r="DA53" s="40"/>
      <c r="DB53" s="40"/>
      <c r="DC53" s="40"/>
      <c r="DD53" s="40"/>
      <c r="DE53" s="40"/>
      <c r="DF53" s="40"/>
      <c r="DG53" s="26">
        <f>IF(Y87=0,"",ROUND(CX53/Y87*100,2))</f>
        <v>0</v>
      </c>
      <c r="DH53" s="26"/>
      <c r="DI53" s="26"/>
      <c r="DJ53" s="26"/>
      <c r="DK53" s="26"/>
      <c r="DL53" s="26"/>
      <c r="DM53" s="26"/>
      <c r="DN53" s="26"/>
      <c r="DO53" s="40">
        <v>47380515</v>
      </c>
      <c r="DP53" s="40"/>
      <c r="DQ53" s="40"/>
      <c r="DR53" s="40"/>
      <c r="DS53" s="40"/>
      <c r="DT53" s="40"/>
      <c r="DU53" s="40"/>
      <c r="DV53" s="40"/>
      <c r="DW53" s="40"/>
      <c r="DX53" s="26">
        <f>IF(Y87=0,"",ROUND(DO53/Y87*100,2))</f>
        <v>13.9</v>
      </c>
      <c r="DY53" s="26"/>
      <c r="DZ53" s="26"/>
      <c r="EA53" s="26"/>
      <c r="EB53" s="26"/>
      <c r="EC53" s="26"/>
      <c r="ED53" s="26"/>
      <c r="EE53" s="26"/>
      <c r="EF53" s="30">
        <v>47380515</v>
      </c>
      <c r="EG53" s="30"/>
      <c r="EH53" s="30"/>
      <c r="EI53" s="30"/>
      <c r="EJ53" s="30"/>
      <c r="EK53" s="30"/>
      <c r="EL53" s="30"/>
      <c r="EM53" s="30"/>
      <c r="EN53" s="23">
        <f>IF(Y87=0,"",ROUND(EF53/Y87*100,2))</f>
        <v>13.9</v>
      </c>
      <c r="EO53" s="23"/>
      <c r="EP53" s="23"/>
      <c r="EQ53" s="23"/>
      <c r="ER53" s="23"/>
      <c r="ES53" s="23"/>
      <c r="ET53" s="23"/>
      <c r="EU53" s="23"/>
      <c r="EV53" s="30"/>
      <c r="EW53" s="30"/>
      <c r="EX53" s="30"/>
      <c r="EY53" s="30"/>
      <c r="EZ53" s="30"/>
      <c r="FA53" s="30"/>
      <c r="FB53" s="30"/>
      <c r="FC53" s="30"/>
      <c r="FD53" s="23">
        <f>IF(Y87=0,"",ROUND(EV53/Y87*100,2))</f>
        <v>0</v>
      </c>
      <c r="FE53" s="23"/>
      <c r="FF53" s="23"/>
      <c r="FG53" s="23"/>
      <c r="FH53" s="23"/>
      <c r="FI53" s="23"/>
      <c r="FJ53" s="23"/>
      <c r="FK53" s="23"/>
    </row>
    <row r="54" spans="1:167" ht="22.5" customHeight="1" x14ac:dyDescent="0.25">
      <c r="A54" s="31" t="s">
        <v>91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34" t="s">
        <v>92</v>
      </c>
      <c r="T54" s="35"/>
      <c r="U54" s="35"/>
      <c r="V54" s="35"/>
      <c r="W54" s="35"/>
      <c r="X54" s="36"/>
      <c r="Y54" s="37">
        <v>702387.64</v>
      </c>
      <c r="Z54" s="38"/>
      <c r="AA54" s="38"/>
      <c r="AB54" s="38"/>
      <c r="AC54" s="38"/>
      <c r="AD54" s="38"/>
      <c r="AE54" s="39"/>
      <c r="AF54" s="26">
        <f>IF(Y87=0,"",ROUND(Y54/Y87*100,2))</f>
        <v>0.21</v>
      </c>
      <c r="AG54" s="26"/>
      <c r="AH54" s="26"/>
      <c r="AI54" s="26"/>
      <c r="AJ54" s="26"/>
      <c r="AK54" s="26"/>
      <c r="AL54" s="40"/>
      <c r="AM54" s="40"/>
      <c r="AN54" s="40"/>
      <c r="AO54" s="40"/>
      <c r="AP54" s="40"/>
      <c r="AQ54" s="40"/>
      <c r="AR54" s="40"/>
      <c r="AS54" s="40"/>
      <c r="AT54" s="40"/>
      <c r="AU54" s="26">
        <f>IF(Y87=0,"",ROUND(AL54/Y87*100,2))</f>
        <v>0</v>
      </c>
      <c r="AV54" s="26"/>
      <c r="AW54" s="26"/>
      <c r="AX54" s="26"/>
      <c r="AY54" s="26"/>
      <c r="AZ54" s="26"/>
      <c r="BA54" s="26"/>
      <c r="BB54" s="26"/>
      <c r="BC54" s="30"/>
      <c r="BD54" s="30"/>
      <c r="BE54" s="30"/>
      <c r="BF54" s="30"/>
      <c r="BG54" s="30"/>
      <c r="BH54" s="30"/>
      <c r="BI54" s="30"/>
      <c r="BJ54" s="26">
        <f>IF(Y87=0,"",ROUND(BC54/Y87*100,2))</f>
        <v>0</v>
      </c>
      <c r="BK54" s="26"/>
      <c r="BL54" s="26"/>
      <c r="BM54" s="26"/>
      <c r="BN54" s="26"/>
      <c r="BO54" s="26"/>
      <c r="BP54" s="26"/>
      <c r="BQ54" s="26"/>
      <c r="BR54" s="40"/>
      <c r="BS54" s="40"/>
      <c r="BT54" s="40"/>
      <c r="BU54" s="40"/>
      <c r="BV54" s="40"/>
      <c r="BW54" s="40"/>
      <c r="BX54" s="40"/>
      <c r="BY54" s="40"/>
      <c r="BZ54" s="23">
        <f>IF(Y87=0,"",ROUND(BR54/Y87*100,2))</f>
        <v>0</v>
      </c>
      <c r="CA54" s="23"/>
      <c r="CB54" s="23"/>
      <c r="CC54" s="23"/>
      <c r="CD54" s="23"/>
      <c r="CE54" s="23"/>
      <c r="CF54" s="23"/>
      <c r="CG54" s="23"/>
      <c r="CH54" s="40"/>
      <c r="CI54" s="40"/>
      <c r="CJ54" s="40"/>
      <c r="CK54" s="40"/>
      <c r="CL54" s="40"/>
      <c r="CM54" s="40"/>
      <c r="CN54" s="40"/>
      <c r="CO54" s="40"/>
      <c r="CP54" s="26">
        <f>IF(Y87=0,"",ROUND(CH54/Y87*100,2))</f>
        <v>0</v>
      </c>
      <c r="CQ54" s="26"/>
      <c r="CR54" s="26"/>
      <c r="CS54" s="26"/>
      <c r="CT54" s="26"/>
      <c r="CU54" s="26"/>
      <c r="CV54" s="26"/>
      <c r="CW54" s="26"/>
      <c r="CX54" s="40"/>
      <c r="CY54" s="40"/>
      <c r="CZ54" s="40"/>
      <c r="DA54" s="40"/>
      <c r="DB54" s="40"/>
      <c r="DC54" s="40"/>
      <c r="DD54" s="40"/>
      <c r="DE54" s="40"/>
      <c r="DF54" s="40"/>
      <c r="DG54" s="26">
        <f>IF(Y87=0,"",ROUND(CX54/Y87*100,2))</f>
        <v>0</v>
      </c>
      <c r="DH54" s="26"/>
      <c r="DI54" s="26"/>
      <c r="DJ54" s="26"/>
      <c r="DK54" s="26"/>
      <c r="DL54" s="26"/>
      <c r="DM54" s="26"/>
      <c r="DN54" s="26"/>
      <c r="DO54" s="40">
        <v>702387.64</v>
      </c>
      <c r="DP54" s="40"/>
      <c r="DQ54" s="40"/>
      <c r="DR54" s="40"/>
      <c r="DS54" s="40"/>
      <c r="DT54" s="40"/>
      <c r="DU54" s="40"/>
      <c r="DV54" s="40"/>
      <c r="DW54" s="40"/>
      <c r="DX54" s="26">
        <f>IF(Y87=0,"",ROUND(DO54/Y87*100,2))</f>
        <v>0.21</v>
      </c>
      <c r="DY54" s="26"/>
      <c r="DZ54" s="26"/>
      <c r="EA54" s="26"/>
      <c r="EB54" s="26"/>
      <c r="EC54" s="26"/>
      <c r="ED54" s="26"/>
      <c r="EE54" s="26"/>
      <c r="EF54" s="30">
        <v>702387.64</v>
      </c>
      <c r="EG54" s="30"/>
      <c r="EH54" s="30"/>
      <c r="EI54" s="30"/>
      <c r="EJ54" s="30"/>
      <c r="EK54" s="30"/>
      <c r="EL54" s="30"/>
      <c r="EM54" s="30"/>
      <c r="EN54" s="23">
        <f>IF(Y87=0,"",ROUND(EF54/Y87*100,2))</f>
        <v>0.21</v>
      </c>
      <c r="EO54" s="23"/>
      <c r="EP54" s="23"/>
      <c r="EQ54" s="23"/>
      <c r="ER54" s="23"/>
      <c r="ES54" s="23"/>
      <c r="ET54" s="23"/>
      <c r="EU54" s="23"/>
      <c r="EV54" s="30"/>
      <c r="EW54" s="30"/>
      <c r="EX54" s="30"/>
      <c r="EY54" s="30"/>
      <c r="EZ54" s="30"/>
      <c r="FA54" s="30"/>
      <c r="FB54" s="30"/>
      <c r="FC54" s="30"/>
      <c r="FD54" s="23">
        <f>IF(Y87=0,"",ROUND(EV54/Y87*100,2))</f>
        <v>0</v>
      </c>
      <c r="FE54" s="23"/>
      <c r="FF54" s="23"/>
      <c r="FG54" s="23"/>
      <c r="FH54" s="23"/>
      <c r="FI54" s="23"/>
      <c r="FJ54" s="23"/>
      <c r="FK54" s="23"/>
    </row>
    <row r="55" spans="1:167" x14ac:dyDescent="0.25">
      <c r="A55" s="31" t="s">
        <v>93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4" t="s">
        <v>94</v>
      </c>
      <c r="T55" s="35"/>
      <c r="U55" s="35"/>
      <c r="V55" s="35"/>
      <c r="W55" s="35"/>
      <c r="X55" s="36"/>
      <c r="Y55" s="37">
        <v>378329</v>
      </c>
      <c r="Z55" s="38"/>
      <c r="AA55" s="38"/>
      <c r="AB55" s="38"/>
      <c r="AC55" s="38"/>
      <c r="AD55" s="38"/>
      <c r="AE55" s="39"/>
      <c r="AF55" s="26">
        <f>IF(Y87=0,"",ROUND(Y55/Y87*100,2))</f>
        <v>0.11</v>
      </c>
      <c r="AG55" s="26"/>
      <c r="AH55" s="26"/>
      <c r="AI55" s="26"/>
      <c r="AJ55" s="26"/>
      <c r="AK55" s="26"/>
      <c r="AL55" s="40">
        <v>63000</v>
      </c>
      <c r="AM55" s="40"/>
      <c r="AN55" s="40"/>
      <c r="AO55" s="40"/>
      <c r="AP55" s="40"/>
      <c r="AQ55" s="40"/>
      <c r="AR55" s="40"/>
      <c r="AS55" s="40"/>
      <c r="AT55" s="40"/>
      <c r="AU55" s="26">
        <f>IF(Y87=0,"",ROUND(AL55/Y87*100,2))</f>
        <v>0.02</v>
      </c>
      <c r="AV55" s="26"/>
      <c r="AW55" s="26"/>
      <c r="AX55" s="26"/>
      <c r="AY55" s="26"/>
      <c r="AZ55" s="26"/>
      <c r="BA55" s="26"/>
      <c r="BB55" s="26"/>
      <c r="BC55" s="30"/>
      <c r="BD55" s="30"/>
      <c r="BE55" s="30"/>
      <c r="BF55" s="30"/>
      <c r="BG55" s="30"/>
      <c r="BH55" s="30"/>
      <c r="BI55" s="30"/>
      <c r="BJ55" s="26">
        <f>IF(Y87=0,"",ROUND(BC55/Y87*100,2))</f>
        <v>0</v>
      </c>
      <c r="BK55" s="26"/>
      <c r="BL55" s="26"/>
      <c r="BM55" s="26"/>
      <c r="BN55" s="26"/>
      <c r="BO55" s="26"/>
      <c r="BP55" s="26"/>
      <c r="BQ55" s="26"/>
      <c r="BR55" s="40"/>
      <c r="BS55" s="40"/>
      <c r="BT55" s="40"/>
      <c r="BU55" s="40"/>
      <c r="BV55" s="40"/>
      <c r="BW55" s="40"/>
      <c r="BX55" s="40"/>
      <c r="BY55" s="40"/>
      <c r="BZ55" s="23">
        <f>IF(Y87=0,"",ROUND(BR55/Y87*100,2))</f>
        <v>0</v>
      </c>
      <c r="CA55" s="23"/>
      <c r="CB55" s="23"/>
      <c r="CC55" s="23"/>
      <c r="CD55" s="23"/>
      <c r="CE55" s="23"/>
      <c r="CF55" s="23"/>
      <c r="CG55" s="23"/>
      <c r="CH55" s="40"/>
      <c r="CI55" s="40"/>
      <c r="CJ55" s="40"/>
      <c r="CK55" s="40"/>
      <c r="CL55" s="40"/>
      <c r="CM55" s="40"/>
      <c r="CN55" s="40"/>
      <c r="CO55" s="40"/>
      <c r="CP55" s="26">
        <f>IF(Y87=0,"",ROUND(CH55/Y87*100,2))</f>
        <v>0</v>
      </c>
      <c r="CQ55" s="26"/>
      <c r="CR55" s="26"/>
      <c r="CS55" s="26"/>
      <c r="CT55" s="26"/>
      <c r="CU55" s="26"/>
      <c r="CV55" s="26"/>
      <c r="CW55" s="26"/>
      <c r="CX55" s="40"/>
      <c r="CY55" s="40"/>
      <c r="CZ55" s="40"/>
      <c r="DA55" s="40"/>
      <c r="DB55" s="40"/>
      <c r="DC55" s="40"/>
      <c r="DD55" s="40"/>
      <c r="DE55" s="40"/>
      <c r="DF55" s="40"/>
      <c r="DG55" s="26">
        <f>IF(Y87=0,"",ROUND(CX55/Y87*100,2))</f>
        <v>0</v>
      </c>
      <c r="DH55" s="26"/>
      <c r="DI55" s="26"/>
      <c r="DJ55" s="26"/>
      <c r="DK55" s="26"/>
      <c r="DL55" s="26"/>
      <c r="DM55" s="26"/>
      <c r="DN55" s="26"/>
      <c r="DO55" s="40">
        <v>315329</v>
      </c>
      <c r="DP55" s="40"/>
      <c r="DQ55" s="40"/>
      <c r="DR55" s="40"/>
      <c r="DS55" s="40"/>
      <c r="DT55" s="40"/>
      <c r="DU55" s="40"/>
      <c r="DV55" s="40"/>
      <c r="DW55" s="40"/>
      <c r="DX55" s="26">
        <f>IF(Y87=0,"",ROUND(DO55/Y87*100,2))</f>
        <v>0.09</v>
      </c>
      <c r="DY55" s="26"/>
      <c r="DZ55" s="26"/>
      <c r="EA55" s="26"/>
      <c r="EB55" s="26"/>
      <c r="EC55" s="26"/>
      <c r="ED55" s="26"/>
      <c r="EE55" s="26"/>
      <c r="EF55" s="30">
        <v>315329</v>
      </c>
      <c r="EG55" s="30"/>
      <c r="EH55" s="30"/>
      <c r="EI55" s="30"/>
      <c r="EJ55" s="30"/>
      <c r="EK55" s="30"/>
      <c r="EL55" s="30"/>
      <c r="EM55" s="30"/>
      <c r="EN55" s="23">
        <f>IF(Y87=0,"",ROUND(EF55/Y87*100,2))</f>
        <v>0.09</v>
      </c>
      <c r="EO55" s="23"/>
      <c r="EP55" s="23"/>
      <c r="EQ55" s="23"/>
      <c r="ER55" s="23"/>
      <c r="ES55" s="23"/>
      <c r="ET55" s="23"/>
      <c r="EU55" s="23"/>
      <c r="EV55" s="30"/>
      <c r="EW55" s="30"/>
      <c r="EX55" s="30"/>
      <c r="EY55" s="30"/>
      <c r="EZ55" s="30"/>
      <c r="FA55" s="30"/>
      <c r="FB55" s="30"/>
      <c r="FC55" s="30"/>
      <c r="FD55" s="23">
        <f>IF(Y87=0,"",ROUND(EV55/Y87*100,2))</f>
        <v>0</v>
      </c>
      <c r="FE55" s="23"/>
      <c r="FF55" s="23"/>
      <c r="FG55" s="23"/>
      <c r="FH55" s="23"/>
      <c r="FI55" s="23"/>
      <c r="FJ55" s="23"/>
      <c r="FK55" s="23"/>
    </row>
    <row r="56" spans="1:167" x14ac:dyDescent="0.25">
      <c r="A56" s="31" t="s">
        <v>95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 t="s">
        <v>96</v>
      </c>
      <c r="T56" s="35"/>
      <c r="U56" s="35"/>
      <c r="V56" s="35"/>
      <c r="W56" s="35"/>
      <c r="X56" s="36"/>
      <c r="Y56" s="37">
        <v>28604100.100000001</v>
      </c>
      <c r="Z56" s="38"/>
      <c r="AA56" s="38"/>
      <c r="AB56" s="38"/>
      <c r="AC56" s="38"/>
      <c r="AD56" s="38"/>
      <c r="AE56" s="39"/>
      <c r="AF56" s="26">
        <f>IF(Y87=0,"",ROUND(Y56/Y87*100,2))</f>
        <v>8.39</v>
      </c>
      <c r="AG56" s="26"/>
      <c r="AH56" s="26"/>
      <c r="AI56" s="26"/>
      <c r="AJ56" s="26"/>
      <c r="AK56" s="26"/>
      <c r="AL56" s="40">
        <v>28548117.510000002</v>
      </c>
      <c r="AM56" s="40"/>
      <c r="AN56" s="40"/>
      <c r="AO56" s="40"/>
      <c r="AP56" s="40"/>
      <c r="AQ56" s="40"/>
      <c r="AR56" s="40"/>
      <c r="AS56" s="40"/>
      <c r="AT56" s="40"/>
      <c r="AU56" s="26">
        <f>IF(Y87=0,"",ROUND(AL56/Y87*100,2))</f>
        <v>8.3800000000000008</v>
      </c>
      <c r="AV56" s="26"/>
      <c r="AW56" s="26"/>
      <c r="AX56" s="26"/>
      <c r="AY56" s="26"/>
      <c r="AZ56" s="26"/>
      <c r="BA56" s="26"/>
      <c r="BB56" s="26"/>
      <c r="BC56" s="30"/>
      <c r="BD56" s="30"/>
      <c r="BE56" s="30"/>
      <c r="BF56" s="30"/>
      <c r="BG56" s="30"/>
      <c r="BH56" s="30"/>
      <c r="BI56" s="30"/>
      <c r="BJ56" s="26">
        <f>IF(Y87=0,"",ROUND(BC56/Y87*100,2))</f>
        <v>0</v>
      </c>
      <c r="BK56" s="26"/>
      <c r="BL56" s="26"/>
      <c r="BM56" s="26"/>
      <c r="BN56" s="26"/>
      <c r="BO56" s="26"/>
      <c r="BP56" s="26"/>
      <c r="BQ56" s="26"/>
      <c r="BR56" s="40"/>
      <c r="BS56" s="40"/>
      <c r="BT56" s="40"/>
      <c r="BU56" s="40"/>
      <c r="BV56" s="40"/>
      <c r="BW56" s="40"/>
      <c r="BX56" s="40"/>
      <c r="BY56" s="40"/>
      <c r="BZ56" s="23">
        <f>IF(Y87=0,"",ROUND(BR56/Y87*100,2))</f>
        <v>0</v>
      </c>
      <c r="CA56" s="23"/>
      <c r="CB56" s="23"/>
      <c r="CC56" s="23"/>
      <c r="CD56" s="23"/>
      <c r="CE56" s="23"/>
      <c r="CF56" s="23"/>
      <c r="CG56" s="23"/>
      <c r="CH56" s="40"/>
      <c r="CI56" s="40"/>
      <c r="CJ56" s="40"/>
      <c r="CK56" s="40"/>
      <c r="CL56" s="40"/>
      <c r="CM56" s="40"/>
      <c r="CN56" s="40"/>
      <c r="CO56" s="40"/>
      <c r="CP56" s="26">
        <f>IF(Y87=0,"",ROUND(CH56/Y87*100,2))</f>
        <v>0</v>
      </c>
      <c r="CQ56" s="26"/>
      <c r="CR56" s="26"/>
      <c r="CS56" s="26"/>
      <c r="CT56" s="26"/>
      <c r="CU56" s="26"/>
      <c r="CV56" s="26"/>
      <c r="CW56" s="26"/>
      <c r="CX56" s="40"/>
      <c r="CY56" s="40"/>
      <c r="CZ56" s="40"/>
      <c r="DA56" s="40"/>
      <c r="DB56" s="40"/>
      <c r="DC56" s="40"/>
      <c r="DD56" s="40"/>
      <c r="DE56" s="40"/>
      <c r="DF56" s="40"/>
      <c r="DG56" s="26">
        <f>IF(Y87=0,"",ROUND(CX56/Y87*100,2))</f>
        <v>0</v>
      </c>
      <c r="DH56" s="26"/>
      <c r="DI56" s="26"/>
      <c r="DJ56" s="26"/>
      <c r="DK56" s="26"/>
      <c r="DL56" s="26"/>
      <c r="DM56" s="26"/>
      <c r="DN56" s="26"/>
      <c r="DO56" s="40">
        <v>55982.59</v>
      </c>
      <c r="DP56" s="40"/>
      <c r="DQ56" s="40"/>
      <c r="DR56" s="40"/>
      <c r="DS56" s="40"/>
      <c r="DT56" s="40"/>
      <c r="DU56" s="40"/>
      <c r="DV56" s="40"/>
      <c r="DW56" s="40"/>
      <c r="DX56" s="26">
        <f>IF(Y87=0,"",ROUND(DO56/Y87*100,2))</f>
        <v>0.02</v>
      </c>
      <c r="DY56" s="26"/>
      <c r="DZ56" s="26"/>
      <c r="EA56" s="26"/>
      <c r="EB56" s="26"/>
      <c r="EC56" s="26"/>
      <c r="ED56" s="26"/>
      <c r="EE56" s="26"/>
      <c r="EF56" s="30">
        <v>55982.59</v>
      </c>
      <c r="EG56" s="30"/>
      <c r="EH56" s="30"/>
      <c r="EI56" s="30"/>
      <c r="EJ56" s="30"/>
      <c r="EK56" s="30"/>
      <c r="EL56" s="30"/>
      <c r="EM56" s="30"/>
      <c r="EN56" s="23">
        <f>IF(Y87=0,"",ROUND(EF56/Y87*100,2))</f>
        <v>0.02</v>
      </c>
      <c r="EO56" s="23"/>
      <c r="EP56" s="23"/>
      <c r="EQ56" s="23"/>
      <c r="ER56" s="23"/>
      <c r="ES56" s="23"/>
      <c r="ET56" s="23"/>
      <c r="EU56" s="23"/>
      <c r="EV56" s="30"/>
      <c r="EW56" s="30"/>
      <c r="EX56" s="30"/>
      <c r="EY56" s="30"/>
      <c r="EZ56" s="30"/>
      <c r="FA56" s="30"/>
      <c r="FB56" s="30"/>
      <c r="FC56" s="30"/>
      <c r="FD56" s="23">
        <f>IF(Y87=0,"",ROUND(EV56/Y87*100,2))</f>
        <v>0</v>
      </c>
      <c r="FE56" s="23"/>
      <c r="FF56" s="23"/>
      <c r="FG56" s="23"/>
      <c r="FH56" s="23"/>
      <c r="FI56" s="23"/>
      <c r="FJ56" s="23"/>
      <c r="FK56" s="23"/>
    </row>
    <row r="57" spans="1:167" ht="33.75" customHeight="1" x14ac:dyDescent="0.25">
      <c r="A57" s="31" t="s">
        <v>97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 t="s">
        <v>98</v>
      </c>
      <c r="T57" s="35"/>
      <c r="U57" s="35"/>
      <c r="V57" s="35"/>
      <c r="W57" s="35"/>
      <c r="X57" s="36"/>
      <c r="Y57" s="37">
        <v>3067831.18</v>
      </c>
      <c r="Z57" s="38"/>
      <c r="AA57" s="38"/>
      <c r="AB57" s="38"/>
      <c r="AC57" s="38"/>
      <c r="AD57" s="38"/>
      <c r="AE57" s="39"/>
      <c r="AF57" s="26">
        <f>IF(Y87=0,"",ROUND(Y57/Y87*100,2))</f>
        <v>0.9</v>
      </c>
      <c r="AG57" s="26"/>
      <c r="AH57" s="26"/>
      <c r="AI57" s="26"/>
      <c r="AJ57" s="26"/>
      <c r="AK57" s="26"/>
      <c r="AL57" s="40">
        <v>2758731.08</v>
      </c>
      <c r="AM57" s="40"/>
      <c r="AN57" s="40"/>
      <c r="AO57" s="40"/>
      <c r="AP57" s="40"/>
      <c r="AQ57" s="40"/>
      <c r="AR57" s="40"/>
      <c r="AS57" s="40"/>
      <c r="AT57" s="40"/>
      <c r="AU57" s="26">
        <f>IF(Y87=0,"",ROUND(AL57/Y87*100,2))</f>
        <v>0.81</v>
      </c>
      <c r="AV57" s="26"/>
      <c r="AW57" s="26"/>
      <c r="AX57" s="26"/>
      <c r="AY57" s="26"/>
      <c r="AZ57" s="26"/>
      <c r="BA57" s="26"/>
      <c r="BB57" s="26"/>
      <c r="BC57" s="30"/>
      <c r="BD57" s="30"/>
      <c r="BE57" s="30"/>
      <c r="BF57" s="30"/>
      <c r="BG57" s="30"/>
      <c r="BH57" s="30"/>
      <c r="BI57" s="30"/>
      <c r="BJ57" s="26">
        <f>IF(Y87=0,"",ROUND(BC57/Y87*100,2))</f>
        <v>0</v>
      </c>
      <c r="BK57" s="26"/>
      <c r="BL57" s="26"/>
      <c r="BM57" s="26"/>
      <c r="BN57" s="26"/>
      <c r="BO57" s="26"/>
      <c r="BP57" s="26"/>
      <c r="BQ57" s="26"/>
      <c r="BR57" s="40"/>
      <c r="BS57" s="40"/>
      <c r="BT57" s="40"/>
      <c r="BU57" s="40"/>
      <c r="BV57" s="40"/>
      <c r="BW57" s="40"/>
      <c r="BX57" s="40"/>
      <c r="BY57" s="40"/>
      <c r="BZ57" s="23">
        <f>IF(Y87=0,"",ROUND(BR57/Y87*100,2))</f>
        <v>0</v>
      </c>
      <c r="CA57" s="23"/>
      <c r="CB57" s="23"/>
      <c r="CC57" s="23"/>
      <c r="CD57" s="23"/>
      <c r="CE57" s="23"/>
      <c r="CF57" s="23"/>
      <c r="CG57" s="23"/>
      <c r="CH57" s="40"/>
      <c r="CI57" s="40"/>
      <c r="CJ57" s="40"/>
      <c r="CK57" s="40"/>
      <c r="CL57" s="40"/>
      <c r="CM57" s="40"/>
      <c r="CN57" s="40"/>
      <c r="CO57" s="40"/>
      <c r="CP57" s="26">
        <f>IF(Y87=0,"",ROUND(CH57/Y87*100,2))</f>
        <v>0</v>
      </c>
      <c r="CQ57" s="26"/>
      <c r="CR57" s="26"/>
      <c r="CS57" s="26"/>
      <c r="CT57" s="26"/>
      <c r="CU57" s="26"/>
      <c r="CV57" s="26"/>
      <c r="CW57" s="26"/>
      <c r="CX57" s="40"/>
      <c r="CY57" s="40"/>
      <c r="CZ57" s="40"/>
      <c r="DA57" s="40"/>
      <c r="DB57" s="40"/>
      <c r="DC57" s="40"/>
      <c r="DD57" s="40"/>
      <c r="DE57" s="40"/>
      <c r="DF57" s="40"/>
      <c r="DG57" s="26">
        <f>IF(Y87=0,"",ROUND(CX57/Y87*100,2))</f>
        <v>0</v>
      </c>
      <c r="DH57" s="26"/>
      <c r="DI57" s="26"/>
      <c r="DJ57" s="26"/>
      <c r="DK57" s="26"/>
      <c r="DL57" s="26"/>
      <c r="DM57" s="26"/>
      <c r="DN57" s="26"/>
      <c r="DO57" s="40">
        <v>309100.09999999998</v>
      </c>
      <c r="DP57" s="40"/>
      <c r="DQ57" s="40"/>
      <c r="DR57" s="40"/>
      <c r="DS57" s="40"/>
      <c r="DT57" s="40"/>
      <c r="DU57" s="40"/>
      <c r="DV57" s="40"/>
      <c r="DW57" s="40"/>
      <c r="DX57" s="26">
        <f>IF(Y87=0,"",ROUND(DO57/Y87*100,2))</f>
        <v>0.09</v>
      </c>
      <c r="DY57" s="26"/>
      <c r="DZ57" s="26"/>
      <c r="EA57" s="26"/>
      <c r="EB57" s="26"/>
      <c r="EC57" s="26"/>
      <c r="ED57" s="26"/>
      <c r="EE57" s="26"/>
      <c r="EF57" s="30">
        <v>309100.09999999998</v>
      </c>
      <c r="EG57" s="30"/>
      <c r="EH57" s="30"/>
      <c r="EI57" s="30"/>
      <c r="EJ57" s="30"/>
      <c r="EK57" s="30"/>
      <c r="EL57" s="30"/>
      <c r="EM57" s="30"/>
      <c r="EN57" s="23">
        <f>IF(Y87=0,"",ROUND(EF57/Y87*100,2))</f>
        <v>0.09</v>
      </c>
      <c r="EO57" s="23"/>
      <c r="EP57" s="23"/>
      <c r="EQ57" s="23"/>
      <c r="ER57" s="23"/>
      <c r="ES57" s="23"/>
      <c r="ET57" s="23"/>
      <c r="EU57" s="23"/>
      <c r="EV57" s="30"/>
      <c r="EW57" s="30"/>
      <c r="EX57" s="30"/>
      <c r="EY57" s="30"/>
      <c r="EZ57" s="30"/>
      <c r="FA57" s="30"/>
      <c r="FB57" s="30"/>
      <c r="FC57" s="30"/>
      <c r="FD57" s="23">
        <f>IF(Y87=0,"",ROUND(EV57/Y87*100,2))</f>
        <v>0</v>
      </c>
      <c r="FE57" s="23"/>
      <c r="FF57" s="23"/>
      <c r="FG57" s="23"/>
      <c r="FH57" s="23"/>
      <c r="FI57" s="23"/>
      <c r="FJ57" s="23"/>
      <c r="FK57" s="23"/>
    </row>
    <row r="58" spans="1:167" ht="22.5" customHeight="1" x14ac:dyDescent="0.25">
      <c r="A58" s="31" t="s">
        <v>99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 t="s">
        <v>100</v>
      </c>
      <c r="T58" s="35"/>
      <c r="U58" s="35"/>
      <c r="V58" s="35"/>
      <c r="W58" s="35"/>
      <c r="X58" s="36"/>
      <c r="Y58" s="37">
        <v>47037521.539999999</v>
      </c>
      <c r="Z58" s="38"/>
      <c r="AA58" s="38"/>
      <c r="AB58" s="38"/>
      <c r="AC58" s="38"/>
      <c r="AD58" s="38"/>
      <c r="AE58" s="39"/>
      <c r="AF58" s="26">
        <f>IF(Y87=0,"",ROUND(Y58/Y87*100,2))</f>
        <v>13.8</v>
      </c>
      <c r="AG58" s="26"/>
      <c r="AH58" s="26"/>
      <c r="AI58" s="26"/>
      <c r="AJ58" s="26"/>
      <c r="AK58" s="26"/>
      <c r="AL58" s="40">
        <v>31456217.960000001</v>
      </c>
      <c r="AM58" s="40"/>
      <c r="AN58" s="40"/>
      <c r="AO58" s="40"/>
      <c r="AP58" s="40"/>
      <c r="AQ58" s="40"/>
      <c r="AR58" s="40"/>
      <c r="AS58" s="40"/>
      <c r="AT58" s="40"/>
      <c r="AU58" s="26">
        <f>IF(Y87=0,"",ROUND(AL58/Y87*100,2))</f>
        <v>9.23</v>
      </c>
      <c r="AV58" s="26"/>
      <c r="AW58" s="26"/>
      <c r="AX58" s="26"/>
      <c r="AY58" s="26"/>
      <c r="AZ58" s="26"/>
      <c r="BA58" s="26"/>
      <c r="BB58" s="26"/>
      <c r="BC58" s="30"/>
      <c r="BD58" s="30"/>
      <c r="BE58" s="30"/>
      <c r="BF58" s="30"/>
      <c r="BG58" s="30"/>
      <c r="BH58" s="30"/>
      <c r="BI58" s="30"/>
      <c r="BJ58" s="26">
        <f>IF(Y87=0,"",ROUND(BC58/Y87*100,2))</f>
        <v>0</v>
      </c>
      <c r="BK58" s="26"/>
      <c r="BL58" s="26"/>
      <c r="BM58" s="26"/>
      <c r="BN58" s="26"/>
      <c r="BO58" s="26"/>
      <c r="BP58" s="26"/>
      <c r="BQ58" s="26"/>
      <c r="BR58" s="40"/>
      <c r="BS58" s="40"/>
      <c r="BT58" s="40"/>
      <c r="BU58" s="40"/>
      <c r="BV58" s="40"/>
      <c r="BW58" s="40"/>
      <c r="BX58" s="40"/>
      <c r="BY58" s="40"/>
      <c r="BZ58" s="23">
        <f>IF(Y87=0,"",ROUND(BR58/Y87*100,2))</f>
        <v>0</v>
      </c>
      <c r="CA58" s="23"/>
      <c r="CB58" s="23"/>
      <c r="CC58" s="23"/>
      <c r="CD58" s="23"/>
      <c r="CE58" s="23"/>
      <c r="CF58" s="23"/>
      <c r="CG58" s="23"/>
      <c r="CH58" s="40"/>
      <c r="CI58" s="40"/>
      <c r="CJ58" s="40"/>
      <c r="CK58" s="40"/>
      <c r="CL58" s="40"/>
      <c r="CM58" s="40"/>
      <c r="CN58" s="40"/>
      <c r="CO58" s="40"/>
      <c r="CP58" s="26">
        <f>IF(Y87=0,"",ROUND(CH58/Y87*100,2))</f>
        <v>0</v>
      </c>
      <c r="CQ58" s="26"/>
      <c r="CR58" s="26"/>
      <c r="CS58" s="26"/>
      <c r="CT58" s="26"/>
      <c r="CU58" s="26"/>
      <c r="CV58" s="26"/>
      <c r="CW58" s="26"/>
      <c r="CX58" s="40"/>
      <c r="CY58" s="40"/>
      <c r="CZ58" s="40"/>
      <c r="DA58" s="40"/>
      <c r="DB58" s="40"/>
      <c r="DC58" s="40"/>
      <c r="DD58" s="40"/>
      <c r="DE58" s="40"/>
      <c r="DF58" s="40"/>
      <c r="DG58" s="26">
        <f>IF(Y87=0,"",ROUND(CX58/Y87*100,2))</f>
        <v>0</v>
      </c>
      <c r="DH58" s="26"/>
      <c r="DI58" s="26"/>
      <c r="DJ58" s="26"/>
      <c r="DK58" s="26"/>
      <c r="DL58" s="26"/>
      <c r="DM58" s="26"/>
      <c r="DN58" s="26"/>
      <c r="DO58" s="40">
        <v>15581303.58</v>
      </c>
      <c r="DP58" s="40"/>
      <c r="DQ58" s="40"/>
      <c r="DR58" s="40"/>
      <c r="DS58" s="40"/>
      <c r="DT58" s="40"/>
      <c r="DU58" s="40"/>
      <c r="DV58" s="40"/>
      <c r="DW58" s="40"/>
      <c r="DX58" s="26">
        <f>IF(Y87=0,"",ROUND(DO58/Y87*100,2))</f>
        <v>4.57</v>
      </c>
      <c r="DY58" s="26"/>
      <c r="DZ58" s="26"/>
      <c r="EA58" s="26"/>
      <c r="EB58" s="26"/>
      <c r="EC58" s="26"/>
      <c r="ED58" s="26"/>
      <c r="EE58" s="26"/>
      <c r="EF58" s="30">
        <v>15581303.58</v>
      </c>
      <c r="EG58" s="30"/>
      <c r="EH58" s="30"/>
      <c r="EI58" s="30"/>
      <c r="EJ58" s="30"/>
      <c r="EK58" s="30"/>
      <c r="EL58" s="30"/>
      <c r="EM58" s="30"/>
      <c r="EN58" s="23">
        <f>IF(Y87=0,"",ROUND(EF58/Y87*100,2))</f>
        <v>4.57</v>
      </c>
      <c r="EO58" s="23"/>
      <c r="EP58" s="23"/>
      <c r="EQ58" s="23"/>
      <c r="ER58" s="23"/>
      <c r="ES58" s="23"/>
      <c r="ET58" s="23"/>
      <c r="EU58" s="23"/>
      <c r="EV58" s="30"/>
      <c r="EW58" s="30"/>
      <c r="EX58" s="30"/>
      <c r="EY58" s="30"/>
      <c r="EZ58" s="30"/>
      <c r="FA58" s="30"/>
      <c r="FB58" s="30"/>
      <c r="FC58" s="30"/>
      <c r="FD58" s="23">
        <f>IF(Y87=0,"",ROUND(EV58/Y87*100,2))</f>
        <v>0</v>
      </c>
      <c r="FE58" s="23"/>
      <c r="FF58" s="23"/>
      <c r="FG58" s="23"/>
      <c r="FH58" s="23"/>
      <c r="FI58" s="23"/>
      <c r="FJ58" s="23"/>
      <c r="FK58" s="23"/>
    </row>
    <row r="59" spans="1:167" x14ac:dyDescent="0.25">
      <c r="A59" s="31" t="s">
        <v>101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 t="s">
        <v>102</v>
      </c>
      <c r="T59" s="35"/>
      <c r="U59" s="35"/>
      <c r="V59" s="35"/>
      <c r="W59" s="35"/>
      <c r="X59" s="36"/>
      <c r="Y59" s="37">
        <v>48761699.939999998</v>
      </c>
      <c r="Z59" s="38"/>
      <c r="AA59" s="38"/>
      <c r="AB59" s="38"/>
      <c r="AC59" s="38"/>
      <c r="AD59" s="38"/>
      <c r="AE59" s="39"/>
      <c r="AF59" s="26">
        <f>IF(Y87=0,"",ROUND(Y59/Y87*100,2))</f>
        <v>14.31</v>
      </c>
      <c r="AG59" s="26"/>
      <c r="AH59" s="26"/>
      <c r="AI59" s="26"/>
      <c r="AJ59" s="26"/>
      <c r="AK59" s="26"/>
      <c r="AL59" s="40">
        <v>24151889.25</v>
      </c>
      <c r="AM59" s="40"/>
      <c r="AN59" s="40"/>
      <c r="AO59" s="40"/>
      <c r="AP59" s="40"/>
      <c r="AQ59" s="40"/>
      <c r="AR59" s="40"/>
      <c r="AS59" s="40"/>
      <c r="AT59" s="40"/>
      <c r="AU59" s="26">
        <f>IF(Y87=0,"",ROUND(AL59/Y87*100,2))</f>
        <v>7.09</v>
      </c>
      <c r="AV59" s="26"/>
      <c r="AW59" s="26"/>
      <c r="AX59" s="26"/>
      <c r="AY59" s="26"/>
      <c r="AZ59" s="26"/>
      <c r="BA59" s="26"/>
      <c r="BB59" s="26"/>
      <c r="BC59" s="30"/>
      <c r="BD59" s="30"/>
      <c r="BE59" s="30"/>
      <c r="BF59" s="30"/>
      <c r="BG59" s="30"/>
      <c r="BH59" s="30"/>
      <c r="BI59" s="30"/>
      <c r="BJ59" s="26">
        <f>IF(Y87=0,"",ROUND(BC59/Y87*100,2))</f>
        <v>0</v>
      </c>
      <c r="BK59" s="26"/>
      <c r="BL59" s="26"/>
      <c r="BM59" s="26"/>
      <c r="BN59" s="26"/>
      <c r="BO59" s="26"/>
      <c r="BP59" s="26"/>
      <c r="BQ59" s="26"/>
      <c r="BR59" s="40"/>
      <c r="BS59" s="40"/>
      <c r="BT59" s="40"/>
      <c r="BU59" s="40"/>
      <c r="BV59" s="40"/>
      <c r="BW59" s="40"/>
      <c r="BX59" s="40"/>
      <c r="BY59" s="40"/>
      <c r="BZ59" s="23">
        <f>IF(Y87=0,"",ROUND(BR59/Y87*100,2))</f>
        <v>0</v>
      </c>
      <c r="CA59" s="23"/>
      <c r="CB59" s="23"/>
      <c r="CC59" s="23"/>
      <c r="CD59" s="23"/>
      <c r="CE59" s="23"/>
      <c r="CF59" s="23"/>
      <c r="CG59" s="23"/>
      <c r="CH59" s="40"/>
      <c r="CI59" s="40"/>
      <c r="CJ59" s="40"/>
      <c r="CK59" s="40"/>
      <c r="CL59" s="40"/>
      <c r="CM59" s="40"/>
      <c r="CN59" s="40"/>
      <c r="CO59" s="40"/>
      <c r="CP59" s="26">
        <f>IF(Y87=0,"",ROUND(CH59/Y87*100,2))</f>
        <v>0</v>
      </c>
      <c r="CQ59" s="26"/>
      <c r="CR59" s="26"/>
      <c r="CS59" s="26"/>
      <c r="CT59" s="26"/>
      <c r="CU59" s="26"/>
      <c r="CV59" s="26"/>
      <c r="CW59" s="26"/>
      <c r="CX59" s="40"/>
      <c r="CY59" s="40"/>
      <c r="CZ59" s="40"/>
      <c r="DA59" s="40"/>
      <c r="DB59" s="40"/>
      <c r="DC59" s="40"/>
      <c r="DD59" s="40"/>
      <c r="DE59" s="40"/>
      <c r="DF59" s="40"/>
      <c r="DG59" s="26">
        <f>IF(Y87=0,"",ROUND(CX59/Y87*100,2))</f>
        <v>0</v>
      </c>
      <c r="DH59" s="26"/>
      <c r="DI59" s="26"/>
      <c r="DJ59" s="26"/>
      <c r="DK59" s="26"/>
      <c r="DL59" s="26"/>
      <c r="DM59" s="26"/>
      <c r="DN59" s="26"/>
      <c r="DO59" s="40">
        <v>24609810.690000001</v>
      </c>
      <c r="DP59" s="40"/>
      <c r="DQ59" s="40"/>
      <c r="DR59" s="40"/>
      <c r="DS59" s="40"/>
      <c r="DT59" s="40"/>
      <c r="DU59" s="40"/>
      <c r="DV59" s="40"/>
      <c r="DW59" s="40"/>
      <c r="DX59" s="26">
        <f>IF(Y87=0,"",ROUND(DO59/Y87*100,2))</f>
        <v>7.22</v>
      </c>
      <c r="DY59" s="26"/>
      <c r="DZ59" s="26"/>
      <c r="EA59" s="26"/>
      <c r="EB59" s="26"/>
      <c r="EC59" s="26"/>
      <c r="ED59" s="26"/>
      <c r="EE59" s="26"/>
      <c r="EF59" s="30">
        <v>24609810.690000001</v>
      </c>
      <c r="EG59" s="30"/>
      <c r="EH59" s="30"/>
      <c r="EI59" s="30"/>
      <c r="EJ59" s="30"/>
      <c r="EK59" s="30"/>
      <c r="EL59" s="30"/>
      <c r="EM59" s="30"/>
      <c r="EN59" s="23">
        <f>IF(Y87=0,"",ROUND(EF59/Y87*100,2))</f>
        <v>7.22</v>
      </c>
      <c r="EO59" s="23"/>
      <c r="EP59" s="23"/>
      <c r="EQ59" s="23"/>
      <c r="ER59" s="23"/>
      <c r="ES59" s="23"/>
      <c r="ET59" s="23"/>
      <c r="EU59" s="23"/>
      <c r="EV59" s="30"/>
      <c r="EW59" s="30"/>
      <c r="EX59" s="30"/>
      <c r="EY59" s="30"/>
      <c r="EZ59" s="30"/>
      <c r="FA59" s="30"/>
      <c r="FB59" s="30"/>
      <c r="FC59" s="30"/>
      <c r="FD59" s="23">
        <f>IF(Y87=0,"",ROUND(EV59/Y87*100,2))</f>
        <v>0</v>
      </c>
      <c r="FE59" s="23"/>
      <c r="FF59" s="23"/>
      <c r="FG59" s="23"/>
      <c r="FH59" s="23"/>
      <c r="FI59" s="23"/>
      <c r="FJ59" s="23"/>
      <c r="FK59" s="23"/>
    </row>
    <row r="60" spans="1:167" x14ac:dyDescent="0.25">
      <c r="A60" s="31" t="s">
        <v>103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 t="s">
        <v>104</v>
      </c>
      <c r="T60" s="35"/>
      <c r="U60" s="35"/>
      <c r="V60" s="35"/>
      <c r="W60" s="35"/>
      <c r="X60" s="36"/>
      <c r="Y60" s="37">
        <v>4686609.74</v>
      </c>
      <c r="Z60" s="38"/>
      <c r="AA60" s="38"/>
      <c r="AB60" s="38"/>
      <c r="AC60" s="38"/>
      <c r="AD60" s="38"/>
      <c r="AE60" s="39"/>
      <c r="AF60" s="26">
        <f>IF(Y87=0,"",ROUND(Y60/Y87*100,2))</f>
        <v>1.38</v>
      </c>
      <c r="AG60" s="26"/>
      <c r="AH60" s="26"/>
      <c r="AI60" s="26"/>
      <c r="AJ60" s="26"/>
      <c r="AK60" s="26"/>
      <c r="AL60" s="40">
        <v>0</v>
      </c>
      <c r="AM60" s="40"/>
      <c r="AN60" s="40"/>
      <c r="AO60" s="40"/>
      <c r="AP60" s="40"/>
      <c r="AQ60" s="40"/>
      <c r="AR60" s="40"/>
      <c r="AS60" s="40"/>
      <c r="AT60" s="40"/>
      <c r="AU60" s="26">
        <f>IF(Y87=0,"",ROUND(AL60/Y87*100,2))</f>
        <v>0</v>
      </c>
      <c r="AV60" s="26"/>
      <c r="AW60" s="26"/>
      <c r="AX60" s="26"/>
      <c r="AY60" s="26"/>
      <c r="AZ60" s="26"/>
      <c r="BA60" s="26"/>
      <c r="BB60" s="26"/>
      <c r="BC60" s="30"/>
      <c r="BD60" s="30"/>
      <c r="BE60" s="30"/>
      <c r="BF60" s="30"/>
      <c r="BG60" s="30"/>
      <c r="BH60" s="30"/>
      <c r="BI60" s="30"/>
      <c r="BJ60" s="26">
        <f>IF(Y87=0,"",ROUND(BC60/Y87*100,2))</f>
        <v>0</v>
      </c>
      <c r="BK60" s="26"/>
      <c r="BL60" s="26"/>
      <c r="BM60" s="26"/>
      <c r="BN60" s="26"/>
      <c r="BO60" s="26"/>
      <c r="BP60" s="26"/>
      <c r="BQ60" s="26"/>
      <c r="BR60" s="40"/>
      <c r="BS60" s="40"/>
      <c r="BT60" s="40"/>
      <c r="BU60" s="40"/>
      <c r="BV60" s="40"/>
      <c r="BW60" s="40"/>
      <c r="BX60" s="40"/>
      <c r="BY60" s="40"/>
      <c r="BZ60" s="23">
        <f>IF(Y87=0,"",ROUND(BR60/Y87*100,2))</f>
        <v>0</v>
      </c>
      <c r="CA60" s="23"/>
      <c r="CB60" s="23"/>
      <c r="CC60" s="23"/>
      <c r="CD60" s="23"/>
      <c r="CE60" s="23"/>
      <c r="CF60" s="23"/>
      <c r="CG60" s="23"/>
      <c r="CH60" s="40"/>
      <c r="CI60" s="40"/>
      <c r="CJ60" s="40"/>
      <c r="CK60" s="40"/>
      <c r="CL60" s="40"/>
      <c r="CM60" s="40"/>
      <c r="CN60" s="40"/>
      <c r="CO60" s="40"/>
      <c r="CP60" s="26">
        <f>IF(Y87=0,"",ROUND(CH60/Y87*100,2))</f>
        <v>0</v>
      </c>
      <c r="CQ60" s="26"/>
      <c r="CR60" s="26"/>
      <c r="CS60" s="26"/>
      <c r="CT60" s="26"/>
      <c r="CU60" s="26"/>
      <c r="CV60" s="26"/>
      <c r="CW60" s="26"/>
      <c r="CX60" s="40"/>
      <c r="CY60" s="40"/>
      <c r="CZ60" s="40"/>
      <c r="DA60" s="40"/>
      <c r="DB60" s="40"/>
      <c r="DC60" s="40"/>
      <c r="DD60" s="40"/>
      <c r="DE60" s="40"/>
      <c r="DF60" s="40"/>
      <c r="DG60" s="26">
        <f>IF(Y87=0,"",ROUND(CX60/Y87*100,2))</f>
        <v>0</v>
      </c>
      <c r="DH60" s="26"/>
      <c r="DI60" s="26"/>
      <c r="DJ60" s="26"/>
      <c r="DK60" s="26"/>
      <c r="DL60" s="26"/>
      <c r="DM60" s="26"/>
      <c r="DN60" s="26"/>
      <c r="DO60" s="40">
        <v>4686609.74</v>
      </c>
      <c r="DP60" s="40"/>
      <c r="DQ60" s="40"/>
      <c r="DR60" s="40"/>
      <c r="DS60" s="40"/>
      <c r="DT60" s="40"/>
      <c r="DU60" s="40"/>
      <c r="DV60" s="40"/>
      <c r="DW60" s="40"/>
      <c r="DX60" s="26">
        <f>IF(Y87=0,"",ROUND(DO60/Y87*100,2))</f>
        <v>1.38</v>
      </c>
      <c r="DY60" s="26"/>
      <c r="DZ60" s="26"/>
      <c r="EA60" s="26"/>
      <c r="EB60" s="26"/>
      <c r="EC60" s="26"/>
      <c r="ED60" s="26"/>
      <c r="EE60" s="26"/>
      <c r="EF60" s="30">
        <v>4686609.74</v>
      </c>
      <c r="EG60" s="30"/>
      <c r="EH60" s="30"/>
      <c r="EI60" s="30"/>
      <c r="EJ60" s="30"/>
      <c r="EK60" s="30"/>
      <c r="EL60" s="30"/>
      <c r="EM60" s="30"/>
      <c r="EN60" s="23">
        <f>IF(Y87=0,"",ROUND(EF60/Y87*100,2))</f>
        <v>1.38</v>
      </c>
      <c r="EO60" s="23"/>
      <c r="EP60" s="23"/>
      <c r="EQ60" s="23"/>
      <c r="ER60" s="23"/>
      <c r="ES60" s="23"/>
      <c r="ET60" s="23"/>
      <c r="EU60" s="23"/>
      <c r="EV60" s="30"/>
      <c r="EW60" s="30"/>
      <c r="EX60" s="30"/>
      <c r="EY60" s="30"/>
      <c r="EZ60" s="30"/>
      <c r="FA60" s="30"/>
      <c r="FB60" s="30"/>
      <c r="FC60" s="30"/>
      <c r="FD60" s="23">
        <f>IF(Y87=0,"",ROUND(EV60/Y87*100,2))</f>
        <v>0</v>
      </c>
      <c r="FE60" s="23"/>
      <c r="FF60" s="23"/>
      <c r="FG60" s="23"/>
      <c r="FH60" s="23"/>
      <c r="FI60" s="23"/>
      <c r="FJ60" s="23"/>
      <c r="FK60" s="23"/>
    </row>
    <row r="61" spans="1:167" x14ac:dyDescent="0.25">
      <c r="A61" s="31" t="s">
        <v>105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 t="s">
        <v>106</v>
      </c>
      <c r="T61" s="35"/>
      <c r="U61" s="35"/>
      <c r="V61" s="35"/>
      <c r="W61" s="35"/>
      <c r="X61" s="36"/>
      <c r="Y61" s="37">
        <v>0</v>
      </c>
      <c r="Z61" s="38"/>
      <c r="AA61" s="38"/>
      <c r="AB61" s="38"/>
      <c r="AC61" s="38"/>
      <c r="AD61" s="38"/>
      <c r="AE61" s="39"/>
      <c r="AF61" s="26">
        <f>IF(Y87=0,"",ROUND(Y61/Y87*100,2))</f>
        <v>0</v>
      </c>
      <c r="AG61" s="26"/>
      <c r="AH61" s="26"/>
      <c r="AI61" s="26"/>
      <c r="AJ61" s="26"/>
      <c r="AK61" s="26"/>
      <c r="AL61" s="40"/>
      <c r="AM61" s="40"/>
      <c r="AN61" s="40"/>
      <c r="AO61" s="40"/>
      <c r="AP61" s="40"/>
      <c r="AQ61" s="40"/>
      <c r="AR61" s="40"/>
      <c r="AS61" s="40"/>
      <c r="AT61" s="40"/>
      <c r="AU61" s="26">
        <f>IF(Y87=0,"",ROUND(AL61/Y87*100,2))</f>
        <v>0</v>
      </c>
      <c r="AV61" s="26"/>
      <c r="AW61" s="26"/>
      <c r="AX61" s="26"/>
      <c r="AY61" s="26"/>
      <c r="AZ61" s="26"/>
      <c r="BA61" s="26"/>
      <c r="BB61" s="26"/>
      <c r="BC61" s="30"/>
      <c r="BD61" s="30"/>
      <c r="BE61" s="30"/>
      <c r="BF61" s="30"/>
      <c r="BG61" s="30"/>
      <c r="BH61" s="30"/>
      <c r="BI61" s="30"/>
      <c r="BJ61" s="26">
        <f>IF(Y87=0,"",ROUND(BC61/Y87*100,2))</f>
        <v>0</v>
      </c>
      <c r="BK61" s="26"/>
      <c r="BL61" s="26"/>
      <c r="BM61" s="26"/>
      <c r="BN61" s="26"/>
      <c r="BO61" s="26"/>
      <c r="BP61" s="26"/>
      <c r="BQ61" s="26"/>
      <c r="BR61" s="40"/>
      <c r="BS61" s="40"/>
      <c r="BT61" s="40"/>
      <c r="BU61" s="40"/>
      <c r="BV61" s="40"/>
      <c r="BW61" s="40"/>
      <c r="BX61" s="40"/>
      <c r="BY61" s="40"/>
      <c r="BZ61" s="23">
        <f>IF(Y87=0,"",ROUND(BR61/Y87*100,2))</f>
        <v>0</v>
      </c>
      <c r="CA61" s="23"/>
      <c r="CB61" s="23"/>
      <c r="CC61" s="23"/>
      <c r="CD61" s="23"/>
      <c r="CE61" s="23"/>
      <c r="CF61" s="23"/>
      <c r="CG61" s="23"/>
      <c r="CH61" s="40"/>
      <c r="CI61" s="40"/>
      <c r="CJ61" s="40"/>
      <c r="CK61" s="40"/>
      <c r="CL61" s="40"/>
      <c r="CM61" s="40"/>
      <c r="CN61" s="40"/>
      <c r="CO61" s="40"/>
      <c r="CP61" s="26">
        <f>IF(Y87=0,"",ROUND(CH61/Y87*100,2))</f>
        <v>0</v>
      </c>
      <c r="CQ61" s="26"/>
      <c r="CR61" s="26"/>
      <c r="CS61" s="26"/>
      <c r="CT61" s="26"/>
      <c r="CU61" s="26"/>
      <c r="CV61" s="26"/>
      <c r="CW61" s="26"/>
      <c r="CX61" s="40"/>
      <c r="CY61" s="40"/>
      <c r="CZ61" s="40"/>
      <c r="DA61" s="40"/>
      <c r="DB61" s="40"/>
      <c r="DC61" s="40"/>
      <c r="DD61" s="40"/>
      <c r="DE61" s="40"/>
      <c r="DF61" s="40"/>
      <c r="DG61" s="26">
        <f>IF(Y87=0,"",ROUND(CX61/Y87*100,2))</f>
        <v>0</v>
      </c>
      <c r="DH61" s="26"/>
      <c r="DI61" s="26"/>
      <c r="DJ61" s="26"/>
      <c r="DK61" s="26"/>
      <c r="DL61" s="26"/>
      <c r="DM61" s="26"/>
      <c r="DN61" s="26"/>
      <c r="DO61" s="40"/>
      <c r="DP61" s="40"/>
      <c r="DQ61" s="40"/>
      <c r="DR61" s="40"/>
      <c r="DS61" s="40"/>
      <c r="DT61" s="40"/>
      <c r="DU61" s="40"/>
      <c r="DV61" s="40"/>
      <c r="DW61" s="40"/>
      <c r="DX61" s="26">
        <f>IF(Y87=0,"",ROUND(DO61/Y87*100,2))</f>
        <v>0</v>
      </c>
      <c r="DY61" s="26"/>
      <c r="DZ61" s="26"/>
      <c r="EA61" s="26"/>
      <c r="EB61" s="26"/>
      <c r="EC61" s="26"/>
      <c r="ED61" s="26"/>
      <c r="EE61" s="26"/>
      <c r="EF61" s="30"/>
      <c r="EG61" s="30"/>
      <c r="EH61" s="30"/>
      <c r="EI61" s="30"/>
      <c r="EJ61" s="30"/>
      <c r="EK61" s="30"/>
      <c r="EL61" s="30"/>
      <c r="EM61" s="30"/>
      <c r="EN61" s="23">
        <f>IF(Y87=0,"",ROUND(EF61/Y87*100,2))</f>
        <v>0</v>
      </c>
      <c r="EO61" s="23"/>
      <c r="EP61" s="23"/>
      <c r="EQ61" s="23"/>
      <c r="ER61" s="23"/>
      <c r="ES61" s="23"/>
      <c r="ET61" s="23"/>
      <c r="EU61" s="23"/>
      <c r="EV61" s="30"/>
      <c r="EW61" s="30"/>
      <c r="EX61" s="30"/>
      <c r="EY61" s="30"/>
      <c r="EZ61" s="30"/>
      <c r="FA61" s="30"/>
      <c r="FB61" s="30"/>
      <c r="FC61" s="30"/>
      <c r="FD61" s="23">
        <f>IF(Y87=0,"",ROUND(EV61/Y87*100,2))</f>
        <v>0</v>
      </c>
      <c r="FE61" s="23"/>
      <c r="FF61" s="23"/>
      <c r="FG61" s="23"/>
      <c r="FH61" s="23"/>
      <c r="FI61" s="23"/>
      <c r="FJ61" s="23"/>
      <c r="FK61" s="23"/>
    </row>
    <row r="62" spans="1:167" x14ac:dyDescent="0.25">
      <c r="A62" s="31" t="s">
        <v>107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 t="s">
        <v>108</v>
      </c>
      <c r="T62" s="35"/>
      <c r="U62" s="35"/>
      <c r="V62" s="35"/>
      <c r="W62" s="35"/>
      <c r="X62" s="36"/>
      <c r="Y62" s="37">
        <v>0</v>
      </c>
      <c r="Z62" s="38"/>
      <c r="AA62" s="38"/>
      <c r="AB62" s="38"/>
      <c r="AC62" s="38"/>
      <c r="AD62" s="38"/>
      <c r="AE62" s="39"/>
      <c r="AF62" s="26">
        <f>IF(Y87=0,"",ROUND(Y62/Y87*100,2))</f>
        <v>0</v>
      </c>
      <c r="AG62" s="26"/>
      <c r="AH62" s="26"/>
      <c r="AI62" s="26"/>
      <c r="AJ62" s="26"/>
      <c r="AK62" s="26"/>
      <c r="AL62" s="40"/>
      <c r="AM62" s="40"/>
      <c r="AN62" s="40"/>
      <c r="AO62" s="40"/>
      <c r="AP62" s="40"/>
      <c r="AQ62" s="40"/>
      <c r="AR62" s="40"/>
      <c r="AS62" s="40"/>
      <c r="AT62" s="40"/>
      <c r="AU62" s="26">
        <f>IF(Y87=0,"",ROUND(AL62/Y87*100,2))</f>
        <v>0</v>
      </c>
      <c r="AV62" s="26"/>
      <c r="AW62" s="26"/>
      <c r="AX62" s="26"/>
      <c r="AY62" s="26"/>
      <c r="AZ62" s="26"/>
      <c r="BA62" s="26"/>
      <c r="BB62" s="26"/>
      <c r="BC62" s="30"/>
      <c r="BD62" s="30"/>
      <c r="BE62" s="30"/>
      <c r="BF62" s="30"/>
      <c r="BG62" s="30"/>
      <c r="BH62" s="30"/>
      <c r="BI62" s="30"/>
      <c r="BJ62" s="26">
        <f>IF(Y87=0,"",ROUND(BC62/Y87*100,2))</f>
        <v>0</v>
      </c>
      <c r="BK62" s="26"/>
      <c r="BL62" s="26"/>
      <c r="BM62" s="26"/>
      <c r="BN62" s="26"/>
      <c r="BO62" s="26"/>
      <c r="BP62" s="26"/>
      <c r="BQ62" s="26"/>
      <c r="BR62" s="40"/>
      <c r="BS62" s="40"/>
      <c r="BT62" s="40"/>
      <c r="BU62" s="40"/>
      <c r="BV62" s="40"/>
      <c r="BW62" s="40"/>
      <c r="BX62" s="40"/>
      <c r="BY62" s="40"/>
      <c r="BZ62" s="23">
        <f>IF(Y87=0,"",ROUND(BR62/Y87*100,2))</f>
        <v>0</v>
      </c>
      <c r="CA62" s="23"/>
      <c r="CB62" s="23"/>
      <c r="CC62" s="23"/>
      <c r="CD62" s="23"/>
      <c r="CE62" s="23"/>
      <c r="CF62" s="23"/>
      <c r="CG62" s="23"/>
      <c r="CH62" s="40"/>
      <c r="CI62" s="40"/>
      <c r="CJ62" s="40"/>
      <c r="CK62" s="40"/>
      <c r="CL62" s="40"/>
      <c r="CM62" s="40"/>
      <c r="CN62" s="40"/>
      <c r="CO62" s="40"/>
      <c r="CP62" s="26">
        <f>IF(Y87=0,"",ROUND(CH62/Y87*100,2))</f>
        <v>0</v>
      </c>
      <c r="CQ62" s="26"/>
      <c r="CR62" s="26"/>
      <c r="CS62" s="26"/>
      <c r="CT62" s="26"/>
      <c r="CU62" s="26"/>
      <c r="CV62" s="26"/>
      <c r="CW62" s="26"/>
      <c r="CX62" s="40"/>
      <c r="CY62" s="40"/>
      <c r="CZ62" s="40"/>
      <c r="DA62" s="40"/>
      <c r="DB62" s="40"/>
      <c r="DC62" s="40"/>
      <c r="DD62" s="40"/>
      <c r="DE62" s="40"/>
      <c r="DF62" s="40"/>
      <c r="DG62" s="26">
        <f>IF(Y87=0,"",ROUND(CX62/Y87*100,2))</f>
        <v>0</v>
      </c>
      <c r="DH62" s="26"/>
      <c r="DI62" s="26"/>
      <c r="DJ62" s="26"/>
      <c r="DK62" s="26"/>
      <c r="DL62" s="26"/>
      <c r="DM62" s="26"/>
      <c r="DN62" s="26"/>
      <c r="DO62" s="40"/>
      <c r="DP62" s="40"/>
      <c r="DQ62" s="40"/>
      <c r="DR62" s="40"/>
      <c r="DS62" s="40"/>
      <c r="DT62" s="40"/>
      <c r="DU62" s="40"/>
      <c r="DV62" s="40"/>
      <c r="DW62" s="40"/>
      <c r="DX62" s="26">
        <f>IF(Y87=0,"",ROUND(DO62/Y87*100,2))</f>
        <v>0</v>
      </c>
      <c r="DY62" s="26"/>
      <c r="DZ62" s="26"/>
      <c r="EA62" s="26"/>
      <c r="EB62" s="26"/>
      <c r="EC62" s="26"/>
      <c r="ED62" s="26"/>
      <c r="EE62" s="26"/>
      <c r="EF62" s="30"/>
      <c r="EG62" s="30"/>
      <c r="EH62" s="30"/>
      <c r="EI62" s="30"/>
      <c r="EJ62" s="30"/>
      <c r="EK62" s="30"/>
      <c r="EL62" s="30"/>
      <c r="EM62" s="30"/>
      <c r="EN62" s="23">
        <f>IF(Y87=0,"",ROUND(EF62/Y87*100,2))</f>
        <v>0</v>
      </c>
      <c r="EO62" s="23"/>
      <c r="EP62" s="23"/>
      <c r="EQ62" s="23"/>
      <c r="ER62" s="23"/>
      <c r="ES62" s="23"/>
      <c r="ET62" s="23"/>
      <c r="EU62" s="23"/>
      <c r="EV62" s="30"/>
      <c r="EW62" s="30"/>
      <c r="EX62" s="30"/>
      <c r="EY62" s="30"/>
      <c r="EZ62" s="30"/>
      <c r="FA62" s="30"/>
      <c r="FB62" s="30"/>
      <c r="FC62" s="30"/>
      <c r="FD62" s="23">
        <f>IF(Y87=0,"",ROUND(EV62/Y87*100,2))</f>
        <v>0</v>
      </c>
      <c r="FE62" s="23"/>
      <c r="FF62" s="23"/>
      <c r="FG62" s="23"/>
      <c r="FH62" s="23"/>
      <c r="FI62" s="23"/>
      <c r="FJ62" s="23"/>
      <c r="FK62" s="23"/>
    </row>
    <row r="63" spans="1:167" x14ac:dyDescent="0.25">
      <c r="A63" s="31" t="s">
        <v>109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 t="s">
        <v>110</v>
      </c>
      <c r="T63" s="35"/>
      <c r="U63" s="35"/>
      <c r="V63" s="35"/>
      <c r="W63" s="35"/>
      <c r="X63" s="36"/>
      <c r="Y63" s="37">
        <v>2392578.4300000002</v>
      </c>
      <c r="Z63" s="38"/>
      <c r="AA63" s="38"/>
      <c r="AB63" s="38"/>
      <c r="AC63" s="38"/>
      <c r="AD63" s="38"/>
      <c r="AE63" s="39"/>
      <c r="AF63" s="26">
        <f>IF(Y87=0,"",ROUND(Y63/Y87*100,2))</f>
        <v>0.7</v>
      </c>
      <c r="AG63" s="26"/>
      <c r="AH63" s="26"/>
      <c r="AI63" s="26"/>
      <c r="AJ63" s="26"/>
      <c r="AK63" s="26"/>
      <c r="AL63" s="40">
        <v>1272586.77</v>
      </c>
      <c r="AM63" s="40"/>
      <c r="AN63" s="40"/>
      <c r="AO63" s="40"/>
      <c r="AP63" s="40"/>
      <c r="AQ63" s="40"/>
      <c r="AR63" s="40"/>
      <c r="AS63" s="40"/>
      <c r="AT63" s="40"/>
      <c r="AU63" s="26">
        <f>IF(Y87=0,"",ROUND(AL63/Y87*100,2))</f>
        <v>0.37</v>
      </c>
      <c r="AV63" s="26"/>
      <c r="AW63" s="26"/>
      <c r="AX63" s="26"/>
      <c r="AY63" s="26"/>
      <c r="AZ63" s="26"/>
      <c r="BA63" s="26"/>
      <c r="BB63" s="26"/>
      <c r="BC63" s="30"/>
      <c r="BD63" s="30"/>
      <c r="BE63" s="30"/>
      <c r="BF63" s="30"/>
      <c r="BG63" s="30"/>
      <c r="BH63" s="30"/>
      <c r="BI63" s="30"/>
      <c r="BJ63" s="26">
        <f>IF(Y87=0,"",ROUND(BC63/Y87*100,2))</f>
        <v>0</v>
      </c>
      <c r="BK63" s="26"/>
      <c r="BL63" s="26"/>
      <c r="BM63" s="26"/>
      <c r="BN63" s="26"/>
      <c r="BO63" s="26"/>
      <c r="BP63" s="26"/>
      <c r="BQ63" s="26"/>
      <c r="BR63" s="40"/>
      <c r="BS63" s="40"/>
      <c r="BT63" s="40"/>
      <c r="BU63" s="40"/>
      <c r="BV63" s="40"/>
      <c r="BW63" s="40"/>
      <c r="BX63" s="40"/>
      <c r="BY63" s="40"/>
      <c r="BZ63" s="23">
        <f>IF(Y87=0,"",ROUND(BR63/Y87*100,2))</f>
        <v>0</v>
      </c>
      <c r="CA63" s="23"/>
      <c r="CB63" s="23"/>
      <c r="CC63" s="23"/>
      <c r="CD63" s="23"/>
      <c r="CE63" s="23"/>
      <c r="CF63" s="23"/>
      <c r="CG63" s="23"/>
      <c r="CH63" s="40"/>
      <c r="CI63" s="40"/>
      <c r="CJ63" s="40"/>
      <c r="CK63" s="40"/>
      <c r="CL63" s="40"/>
      <c r="CM63" s="40"/>
      <c r="CN63" s="40"/>
      <c r="CO63" s="40"/>
      <c r="CP63" s="26">
        <f>IF(Y87=0,"",ROUND(CH63/Y87*100,2))</f>
        <v>0</v>
      </c>
      <c r="CQ63" s="26"/>
      <c r="CR63" s="26"/>
      <c r="CS63" s="26"/>
      <c r="CT63" s="26"/>
      <c r="CU63" s="26"/>
      <c r="CV63" s="26"/>
      <c r="CW63" s="26"/>
      <c r="CX63" s="40"/>
      <c r="CY63" s="40"/>
      <c r="CZ63" s="40"/>
      <c r="DA63" s="40"/>
      <c r="DB63" s="40"/>
      <c r="DC63" s="40"/>
      <c r="DD63" s="40"/>
      <c r="DE63" s="40"/>
      <c r="DF63" s="40"/>
      <c r="DG63" s="26">
        <f>IF(Y87=0,"",ROUND(CX63/Y87*100,2))</f>
        <v>0</v>
      </c>
      <c r="DH63" s="26"/>
      <c r="DI63" s="26"/>
      <c r="DJ63" s="26"/>
      <c r="DK63" s="26"/>
      <c r="DL63" s="26"/>
      <c r="DM63" s="26"/>
      <c r="DN63" s="26"/>
      <c r="DO63" s="40">
        <v>1119991.6599999999</v>
      </c>
      <c r="DP63" s="40"/>
      <c r="DQ63" s="40"/>
      <c r="DR63" s="40"/>
      <c r="DS63" s="40"/>
      <c r="DT63" s="40"/>
      <c r="DU63" s="40"/>
      <c r="DV63" s="40"/>
      <c r="DW63" s="40"/>
      <c r="DX63" s="26">
        <f>IF(Y87=0,"",ROUND(DO63/Y87*100,2))</f>
        <v>0.33</v>
      </c>
      <c r="DY63" s="26"/>
      <c r="DZ63" s="26"/>
      <c r="EA63" s="26"/>
      <c r="EB63" s="26"/>
      <c r="EC63" s="26"/>
      <c r="ED63" s="26"/>
      <c r="EE63" s="26"/>
      <c r="EF63" s="30">
        <v>1119991.6599999999</v>
      </c>
      <c r="EG63" s="30"/>
      <c r="EH63" s="30"/>
      <c r="EI63" s="30"/>
      <c r="EJ63" s="30"/>
      <c r="EK63" s="30"/>
      <c r="EL63" s="30"/>
      <c r="EM63" s="30"/>
      <c r="EN63" s="23">
        <f>IF(Y87=0,"",ROUND(EF63/Y87*100,2))</f>
        <v>0.33</v>
      </c>
      <c r="EO63" s="23"/>
      <c r="EP63" s="23"/>
      <c r="EQ63" s="23"/>
      <c r="ER63" s="23"/>
      <c r="ES63" s="23"/>
      <c r="ET63" s="23"/>
      <c r="EU63" s="23"/>
      <c r="EV63" s="30"/>
      <c r="EW63" s="30"/>
      <c r="EX63" s="30"/>
      <c r="EY63" s="30"/>
      <c r="EZ63" s="30"/>
      <c r="FA63" s="30"/>
      <c r="FB63" s="30"/>
      <c r="FC63" s="30"/>
      <c r="FD63" s="23">
        <f>IF(Y87=0,"",ROUND(EV63/Y87*100,2))</f>
        <v>0</v>
      </c>
      <c r="FE63" s="23"/>
      <c r="FF63" s="23"/>
      <c r="FG63" s="23"/>
      <c r="FH63" s="23"/>
      <c r="FI63" s="23"/>
      <c r="FJ63" s="23"/>
      <c r="FK63" s="23"/>
    </row>
    <row r="64" spans="1:167" ht="22.5" customHeight="1" x14ac:dyDescent="0.25">
      <c r="A64" s="31" t="s">
        <v>111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 t="s">
        <v>14</v>
      </c>
      <c r="T64" s="35"/>
      <c r="U64" s="35"/>
      <c r="V64" s="35"/>
      <c r="W64" s="35"/>
      <c r="X64" s="36"/>
      <c r="Y64" s="37">
        <v>0</v>
      </c>
      <c r="Z64" s="38"/>
      <c r="AA64" s="38"/>
      <c r="AB64" s="38"/>
      <c r="AC64" s="38"/>
      <c r="AD64" s="38"/>
      <c r="AE64" s="39"/>
      <c r="AF64" s="26">
        <f>IF(Y87=0,"",ROUND(Y64/Y87*100,2))</f>
        <v>0</v>
      </c>
      <c r="AG64" s="26"/>
      <c r="AH64" s="26"/>
      <c r="AI64" s="26"/>
      <c r="AJ64" s="26"/>
      <c r="AK64" s="26"/>
      <c r="AL64" s="40"/>
      <c r="AM64" s="40"/>
      <c r="AN64" s="40"/>
      <c r="AO64" s="40"/>
      <c r="AP64" s="40"/>
      <c r="AQ64" s="40"/>
      <c r="AR64" s="40"/>
      <c r="AS64" s="40"/>
      <c r="AT64" s="40"/>
      <c r="AU64" s="26">
        <f>IF(Y87=0,"",ROUND(AL64/Y87*100,2))</f>
        <v>0</v>
      </c>
      <c r="AV64" s="26"/>
      <c r="AW64" s="26"/>
      <c r="AX64" s="26"/>
      <c r="AY64" s="26"/>
      <c r="AZ64" s="26"/>
      <c r="BA64" s="26"/>
      <c r="BB64" s="26"/>
      <c r="BC64" s="30"/>
      <c r="BD64" s="30"/>
      <c r="BE64" s="30"/>
      <c r="BF64" s="30"/>
      <c r="BG64" s="30"/>
      <c r="BH64" s="30"/>
      <c r="BI64" s="30"/>
      <c r="BJ64" s="26">
        <f>IF(Y87=0,"",ROUND(BC64/Y87*100,2))</f>
        <v>0</v>
      </c>
      <c r="BK64" s="26"/>
      <c r="BL64" s="26"/>
      <c r="BM64" s="26"/>
      <c r="BN64" s="26"/>
      <c r="BO64" s="26"/>
      <c r="BP64" s="26"/>
      <c r="BQ64" s="26"/>
      <c r="BR64" s="40"/>
      <c r="BS64" s="40"/>
      <c r="BT64" s="40"/>
      <c r="BU64" s="40"/>
      <c r="BV64" s="40"/>
      <c r="BW64" s="40"/>
      <c r="BX64" s="40"/>
      <c r="BY64" s="40"/>
      <c r="BZ64" s="23">
        <f>IF(Y87=0,"",ROUND(BR64/Y87*100,2))</f>
        <v>0</v>
      </c>
      <c r="CA64" s="23"/>
      <c r="CB64" s="23"/>
      <c r="CC64" s="23"/>
      <c r="CD64" s="23"/>
      <c r="CE64" s="23"/>
      <c r="CF64" s="23"/>
      <c r="CG64" s="23"/>
      <c r="CH64" s="40"/>
      <c r="CI64" s="40"/>
      <c r="CJ64" s="40"/>
      <c r="CK64" s="40"/>
      <c r="CL64" s="40"/>
      <c r="CM64" s="40"/>
      <c r="CN64" s="40"/>
      <c r="CO64" s="40"/>
      <c r="CP64" s="26">
        <f>IF(Y87=0,"",ROUND(CH64/Y87*100,2))</f>
        <v>0</v>
      </c>
      <c r="CQ64" s="26"/>
      <c r="CR64" s="26"/>
      <c r="CS64" s="26"/>
      <c r="CT64" s="26"/>
      <c r="CU64" s="26"/>
      <c r="CV64" s="26"/>
      <c r="CW64" s="26"/>
      <c r="CX64" s="40"/>
      <c r="CY64" s="40"/>
      <c r="CZ64" s="40"/>
      <c r="DA64" s="40"/>
      <c r="DB64" s="40"/>
      <c r="DC64" s="40"/>
      <c r="DD64" s="40"/>
      <c r="DE64" s="40"/>
      <c r="DF64" s="40"/>
      <c r="DG64" s="26">
        <f>IF(Y87=0,"",ROUND(CX64/Y87*100,2))</f>
        <v>0</v>
      </c>
      <c r="DH64" s="26"/>
      <c r="DI64" s="26"/>
      <c r="DJ64" s="26"/>
      <c r="DK64" s="26"/>
      <c r="DL64" s="26"/>
      <c r="DM64" s="26"/>
      <c r="DN64" s="26"/>
      <c r="DO64" s="40"/>
      <c r="DP64" s="40"/>
      <c r="DQ64" s="40"/>
      <c r="DR64" s="40"/>
      <c r="DS64" s="40"/>
      <c r="DT64" s="40"/>
      <c r="DU64" s="40"/>
      <c r="DV64" s="40"/>
      <c r="DW64" s="40"/>
      <c r="DX64" s="26">
        <f>IF(Y87=0,"",ROUND(DO64/Y87*100,2))</f>
        <v>0</v>
      </c>
      <c r="DY64" s="26"/>
      <c r="DZ64" s="26"/>
      <c r="EA64" s="26"/>
      <c r="EB64" s="26"/>
      <c r="EC64" s="26"/>
      <c r="ED64" s="26"/>
      <c r="EE64" s="26"/>
      <c r="EF64" s="30"/>
      <c r="EG64" s="30"/>
      <c r="EH64" s="30"/>
      <c r="EI64" s="30"/>
      <c r="EJ64" s="30"/>
      <c r="EK64" s="30"/>
      <c r="EL64" s="30"/>
      <c r="EM64" s="30"/>
      <c r="EN64" s="23">
        <f>IF(Y87=0,"",ROUND(EF64/Y87*100,2))</f>
        <v>0</v>
      </c>
      <c r="EO64" s="23"/>
      <c r="EP64" s="23"/>
      <c r="EQ64" s="23"/>
      <c r="ER64" s="23"/>
      <c r="ES64" s="23"/>
      <c r="ET64" s="23"/>
      <c r="EU64" s="23"/>
      <c r="EV64" s="30"/>
      <c r="EW64" s="30"/>
      <c r="EX64" s="30"/>
      <c r="EY64" s="30"/>
      <c r="EZ64" s="30"/>
      <c r="FA64" s="30"/>
      <c r="FB64" s="30"/>
      <c r="FC64" s="30"/>
      <c r="FD64" s="23">
        <f>IF(Y87=0,"",ROUND(EV64/Y87*100,2))</f>
        <v>0</v>
      </c>
      <c r="FE64" s="23"/>
      <c r="FF64" s="23"/>
      <c r="FG64" s="23"/>
      <c r="FH64" s="23"/>
      <c r="FI64" s="23"/>
      <c r="FJ64" s="23"/>
      <c r="FK64" s="23"/>
    </row>
    <row r="65" spans="1:167" ht="22.5" customHeight="1" x14ac:dyDescent="0.25">
      <c r="A65" s="31" t="s">
        <v>112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 t="s">
        <v>16</v>
      </c>
      <c r="T65" s="35"/>
      <c r="U65" s="35"/>
      <c r="V65" s="35"/>
      <c r="W65" s="35"/>
      <c r="X65" s="36"/>
      <c r="Y65" s="37">
        <v>0</v>
      </c>
      <c r="Z65" s="38"/>
      <c r="AA65" s="38"/>
      <c r="AB65" s="38"/>
      <c r="AC65" s="38"/>
      <c r="AD65" s="38"/>
      <c r="AE65" s="39"/>
      <c r="AF65" s="26">
        <f>IF(Y87=0,"",ROUND(Y65/Y87*100,2))</f>
        <v>0</v>
      </c>
      <c r="AG65" s="26"/>
      <c r="AH65" s="26"/>
      <c r="AI65" s="26"/>
      <c r="AJ65" s="26"/>
      <c r="AK65" s="26"/>
      <c r="AL65" s="40"/>
      <c r="AM65" s="40"/>
      <c r="AN65" s="40"/>
      <c r="AO65" s="40"/>
      <c r="AP65" s="40"/>
      <c r="AQ65" s="40"/>
      <c r="AR65" s="40"/>
      <c r="AS65" s="40"/>
      <c r="AT65" s="40"/>
      <c r="AU65" s="26">
        <f>IF(Y87=0,"",ROUND(AL65/Y87*100,2))</f>
        <v>0</v>
      </c>
      <c r="AV65" s="26"/>
      <c r="AW65" s="26"/>
      <c r="AX65" s="26"/>
      <c r="AY65" s="26"/>
      <c r="AZ65" s="26"/>
      <c r="BA65" s="26"/>
      <c r="BB65" s="26"/>
      <c r="BC65" s="30"/>
      <c r="BD65" s="30"/>
      <c r="BE65" s="30"/>
      <c r="BF65" s="30"/>
      <c r="BG65" s="30"/>
      <c r="BH65" s="30"/>
      <c r="BI65" s="30"/>
      <c r="BJ65" s="26">
        <f>IF(Y87=0,"",ROUND(BC65/Y87*100,2))</f>
        <v>0</v>
      </c>
      <c r="BK65" s="26"/>
      <c r="BL65" s="26"/>
      <c r="BM65" s="26"/>
      <c r="BN65" s="26"/>
      <c r="BO65" s="26"/>
      <c r="BP65" s="26"/>
      <c r="BQ65" s="26"/>
      <c r="BR65" s="40"/>
      <c r="BS65" s="40"/>
      <c r="BT65" s="40"/>
      <c r="BU65" s="40"/>
      <c r="BV65" s="40"/>
      <c r="BW65" s="40"/>
      <c r="BX65" s="40"/>
      <c r="BY65" s="40"/>
      <c r="BZ65" s="23">
        <f>IF(Y87=0,"",ROUND(BR65/Y87*100,2))</f>
        <v>0</v>
      </c>
      <c r="CA65" s="23"/>
      <c r="CB65" s="23"/>
      <c r="CC65" s="23"/>
      <c r="CD65" s="23"/>
      <c r="CE65" s="23"/>
      <c r="CF65" s="23"/>
      <c r="CG65" s="23"/>
      <c r="CH65" s="40"/>
      <c r="CI65" s="40"/>
      <c r="CJ65" s="40"/>
      <c r="CK65" s="40"/>
      <c r="CL65" s="40"/>
      <c r="CM65" s="40"/>
      <c r="CN65" s="40"/>
      <c r="CO65" s="40"/>
      <c r="CP65" s="26">
        <f>IF(Y87=0,"",ROUND(CH65/Y87*100,2))</f>
        <v>0</v>
      </c>
      <c r="CQ65" s="26"/>
      <c r="CR65" s="26"/>
      <c r="CS65" s="26"/>
      <c r="CT65" s="26"/>
      <c r="CU65" s="26"/>
      <c r="CV65" s="26"/>
      <c r="CW65" s="26"/>
      <c r="CX65" s="40"/>
      <c r="CY65" s="40"/>
      <c r="CZ65" s="40"/>
      <c r="DA65" s="40"/>
      <c r="DB65" s="40"/>
      <c r="DC65" s="40"/>
      <c r="DD65" s="40"/>
      <c r="DE65" s="40"/>
      <c r="DF65" s="40"/>
      <c r="DG65" s="26">
        <f>IF(Y87=0,"",ROUND(CX65/Y87*100,2))</f>
        <v>0</v>
      </c>
      <c r="DH65" s="26"/>
      <c r="DI65" s="26"/>
      <c r="DJ65" s="26"/>
      <c r="DK65" s="26"/>
      <c r="DL65" s="26"/>
      <c r="DM65" s="26"/>
      <c r="DN65" s="26"/>
      <c r="DO65" s="40"/>
      <c r="DP65" s="40"/>
      <c r="DQ65" s="40"/>
      <c r="DR65" s="40"/>
      <c r="DS65" s="40"/>
      <c r="DT65" s="40"/>
      <c r="DU65" s="40"/>
      <c r="DV65" s="40"/>
      <c r="DW65" s="40"/>
      <c r="DX65" s="26">
        <f>IF(Y87=0,"",ROUND(DO65/Y87*100,2))</f>
        <v>0</v>
      </c>
      <c r="DY65" s="26"/>
      <c r="DZ65" s="26"/>
      <c r="EA65" s="26"/>
      <c r="EB65" s="26"/>
      <c r="EC65" s="26"/>
      <c r="ED65" s="26"/>
      <c r="EE65" s="26"/>
      <c r="EF65" s="30"/>
      <c r="EG65" s="30"/>
      <c r="EH65" s="30"/>
      <c r="EI65" s="30"/>
      <c r="EJ65" s="30"/>
      <c r="EK65" s="30"/>
      <c r="EL65" s="30"/>
      <c r="EM65" s="30"/>
      <c r="EN65" s="23">
        <f>IF(Y87=0,"",ROUND(EF65/Y87*100,2))</f>
        <v>0</v>
      </c>
      <c r="EO65" s="23"/>
      <c r="EP65" s="23"/>
      <c r="EQ65" s="23"/>
      <c r="ER65" s="23"/>
      <c r="ES65" s="23"/>
      <c r="ET65" s="23"/>
      <c r="EU65" s="23"/>
      <c r="EV65" s="30"/>
      <c r="EW65" s="30"/>
      <c r="EX65" s="30"/>
      <c r="EY65" s="30"/>
      <c r="EZ65" s="30"/>
      <c r="FA65" s="30"/>
      <c r="FB65" s="30"/>
      <c r="FC65" s="30"/>
      <c r="FD65" s="23">
        <f>IF(Y87=0,"",ROUND(EV65/Y87*100,2))</f>
        <v>0</v>
      </c>
      <c r="FE65" s="23"/>
      <c r="FF65" s="23"/>
      <c r="FG65" s="23"/>
      <c r="FH65" s="23"/>
      <c r="FI65" s="23"/>
      <c r="FJ65" s="23"/>
      <c r="FK65" s="23"/>
    </row>
    <row r="66" spans="1:167" x14ac:dyDescent="0.25">
      <c r="A66" s="31" t="s">
        <v>113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 t="s">
        <v>22</v>
      </c>
      <c r="T66" s="35"/>
      <c r="U66" s="35"/>
      <c r="V66" s="35"/>
      <c r="W66" s="35"/>
      <c r="X66" s="36"/>
      <c r="Y66" s="37">
        <v>3320595.8</v>
      </c>
      <c r="Z66" s="38"/>
      <c r="AA66" s="38"/>
      <c r="AB66" s="38"/>
      <c r="AC66" s="38"/>
      <c r="AD66" s="38"/>
      <c r="AE66" s="39"/>
      <c r="AF66" s="26">
        <f>IF(Y87=0,"",ROUND(Y66/Y87*100,2))</f>
        <v>0.97</v>
      </c>
      <c r="AG66" s="26"/>
      <c r="AH66" s="26"/>
      <c r="AI66" s="26"/>
      <c r="AJ66" s="26"/>
      <c r="AK66" s="26"/>
      <c r="AL66" s="40">
        <v>548456.80000000005</v>
      </c>
      <c r="AM66" s="40"/>
      <c r="AN66" s="40"/>
      <c r="AO66" s="40"/>
      <c r="AP66" s="40"/>
      <c r="AQ66" s="40"/>
      <c r="AR66" s="40"/>
      <c r="AS66" s="40"/>
      <c r="AT66" s="40"/>
      <c r="AU66" s="26">
        <f>IF(Y87=0,"",ROUND(AL66/Y87*100,2))</f>
        <v>0.16</v>
      </c>
      <c r="AV66" s="26"/>
      <c r="AW66" s="26"/>
      <c r="AX66" s="26"/>
      <c r="AY66" s="26"/>
      <c r="AZ66" s="26"/>
      <c r="BA66" s="26"/>
      <c r="BB66" s="26"/>
      <c r="BC66" s="30"/>
      <c r="BD66" s="30"/>
      <c r="BE66" s="30"/>
      <c r="BF66" s="30"/>
      <c r="BG66" s="30"/>
      <c r="BH66" s="30"/>
      <c r="BI66" s="30"/>
      <c r="BJ66" s="26">
        <f>IF(Y87=0,"",ROUND(BC66/Y87*100,2))</f>
        <v>0</v>
      </c>
      <c r="BK66" s="26"/>
      <c r="BL66" s="26"/>
      <c r="BM66" s="26"/>
      <c r="BN66" s="26"/>
      <c r="BO66" s="26"/>
      <c r="BP66" s="26"/>
      <c r="BQ66" s="26"/>
      <c r="BR66" s="40"/>
      <c r="BS66" s="40"/>
      <c r="BT66" s="40"/>
      <c r="BU66" s="40"/>
      <c r="BV66" s="40"/>
      <c r="BW66" s="40"/>
      <c r="BX66" s="40"/>
      <c r="BY66" s="40"/>
      <c r="BZ66" s="23">
        <f>IF(Y87=0,"",ROUND(BR66/Y87*100,2))</f>
        <v>0</v>
      </c>
      <c r="CA66" s="23"/>
      <c r="CB66" s="23"/>
      <c r="CC66" s="23"/>
      <c r="CD66" s="23"/>
      <c r="CE66" s="23"/>
      <c r="CF66" s="23"/>
      <c r="CG66" s="23"/>
      <c r="CH66" s="40"/>
      <c r="CI66" s="40"/>
      <c r="CJ66" s="40"/>
      <c r="CK66" s="40"/>
      <c r="CL66" s="40"/>
      <c r="CM66" s="40"/>
      <c r="CN66" s="40"/>
      <c r="CO66" s="40"/>
      <c r="CP66" s="26">
        <f>IF(Y87=0,"",ROUND(CH66/Y87*100,2))</f>
        <v>0</v>
      </c>
      <c r="CQ66" s="26"/>
      <c r="CR66" s="26"/>
      <c r="CS66" s="26"/>
      <c r="CT66" s="26"/>
      <c r="CU66" s="26"/>
      <c r="CV66" s="26"/>
      <c r="CW66" s="26"/>
      <c r="CX66" s="40"/>
      <c r="CY66" s="40"/>
      <c r="CZ66" s="40"/>
      <c r="DA66" s="40"/>
      <c r="DB66" s="40"/>
      <c r="DC66" s="40"/>
      <c r="DD66" s="40"/>
      <c r="DE66" s="40"/>
      <c r="DF66" s="40"/>
      <c r="DG66" s="26">
        <f>IF(Y87=0,"",ROUND(CX66/Y87*100,2))</f>
        <v>0</v>
      </c>
      <c r="DH66" s="26"/>
      <c r="DI66" s="26"/>
      <c r="DJ66" s="26"/>
      <c r="DK66" s="26"/>
      <c r="DL66" s="26"/>
      <c r="DM66" s="26"/>
      <c r="DN66" s="26"/>
      <c r="DO66" s="40">
        <v>2772139</v>
      </c>
      <c r="DP66" s="40"/>
      <c r="DQ66" s="40"/>
      <c r="DR66" s="40"/>
      <c r="DS66" s="40"/>
      <c r="DT66" s="40"/>
      <c r="DU66" s="40"/>
      <c r="DV66" s="40"/>
      <c r="DW66" s="40"/>
      <c r="DX66" s="26">
        <f>IF(Y87=0,"",ROUND(DO66/Y87*100,2))</f>
        <v>0.81</v>
      </c>
      <c r="DY66" s="26"/>
      <c r="DZ66" s="26"/>
      <c r="EA66" s="26"/>
      <c r="EB66" s="26"/>
      <c r="EC66" s="26"/>
      <c r="ED66" s="26"/>
      <c r="EE66" s="26"/>
      <c r="EF66" s="30">
        <v>2772139</v>
      </c>
      <c r="EG66" s="30"/>
      <c r="EH66" s="30"/>
      <c r="EI66" s="30"/>
      <c r="EJ66" s="30"/>
      <c r="EK66" s="30"/>
      <c r="EL66" s="30"/>
      <c r="EM66" s="30"/>
      <c r="EN66" s="23">
        <f>IF(Y87=0,"",ROUND(EF66/Y87*100,2))</f>
        <v>0.81</v>
      </c>
      <c r="EO66" s="23"/>
      <c r="EP66" s="23"/>
      <c r="EQ66" s="23"/>
      <c r="ER66" s="23"/>
      <c r="ES66" s="23"/>
      <c r="ET66" s="23"/>
      <c r="EU66" s="23"/>
      <c r="EV66" s="30"/>
      <c r="EW66" s="30"/>
      <c r="EX66" s="30"/>
      <c r="EY66" s="30"/>
      <c r="EZ66" s="30"/>
      <c r="FA66" s="30"/>
      <c r="FB66" s="30"/>
      <c r="FC66" s="30"/>
      <c r="FD66" s="23">
        <f>IF(Y87=0,"",ROUND(EV66/Y87*100,2))</f>
        <v>0</v>
      </c>
      <c r="FE66" s="23"/>
      <c r="FF66" s="23"/>
      <c r="FG66" s="23"/>
      <c r="FH66" s="23"/>
      <c r="FI66" s="23"/>
      <c r="FJ66" s="23"/>
      <c r="FK66" s="23"/>
    </row>
    <row r="67" spans="1:167" ht="55.5" customHeight="1" x14ac:dyDescent="0.25">
      <c r="A67" s="41" t="s">
        <v>114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25" t="s">
        <v>26</v>
      </c>
      <c r="T67" s="25"/>
      <c r="U67" s="25"/>
      <c r="V67" s="25"/>
      <c r="W67" s="25"/>
      <c r="X67" s="25"/>
      <c r="Y67" s="26">
        <f t="shared" ref="Y67:Y74" si="2">AL67+BC67+BR67+CH67+CX67+DO67</f>
        <v>48495634</v>
      </c>
      <c r="Z67" s="26"/>
      <c r="AA67" s="26"/>
      <c r="AB67" s="26"/>
      <c r="AC67" s="26"/>
      <c r="AD67" s="26"/>
      <c r="AE67" s="26"/>
      <c r="AF67" s="26">
        <f>IF(Y87=0,"",ROUND(Y67/Y87*100,2))</f>
        <v>14.23</v>
      </c>
      <c r="AG67" s="26"/>
      <c r="AH67" s="26"/>
      <c r="AI67" s="26"/>
      <c r="AJ67" s="26"/>
      <c r="AK67" s="26"/>
      <c r="AL67" s="40"/>
      <c r="AM67" s="40"/>
      <c r="AN67" s="40"/>
      <c r="AO67" s="40"/>
      <c r="AP67" s="40"/>
      <c r="AQ67" s="40"/>
      <c r="AR67" s="40"/>
      <c r="AS67" s="40"/>
      <c r="AT67" s="40"/>
      <c r="AU67" s="26">
        <f>IF(Y87=0,"",ROUND(AL67/Y87*100,2))</f>
        <v>0</v>
      </c>
      <c r="AV67" s="26"/>
      <c r="AW67" s="26"/>
      <c r="AX67" s="26"/>
      <c r="AY67" s="26"/>
      <c r="AZ67" s="26"/>
      <c r="BA67" s="26"/>
      <c r="BB67" s="26"/>
      <c r="BC67" s="30">
        <v>7406532</v>
      </c>
      <c r="BD67" s="30"/>
      <c r="BE67" s="30"/>
      <c r="BF67" s="30"/>
      <c r="BG67" s="30"/>
      <c r="BH67" s="30"/>
      <c r="BI67" s="30"/>
      <c r="BJ67" s="26">
        <f>IF(Y87=0,"",ROUND(BC67/Y87*100,2))</f>
        <v>2.17</v>
      </c>
      <c r="BK67" s="26"/>
      <c r="BL67" s="26"/>
      <c r="BM67" s="26"/>
      <c r="BN67" s="26"/>
      <c r="BO67" s="26"/>
      <c r="BP67" s="26"/>
      <c r="BQ67" s="26"/>
      <c r="BR67" s="40"/>
      <c r="BS67" s="40"/>
      <c r="BT67" s="40"/>
      <c r="BU67" s="40"/>
      <c r="BV67" s="40"/>
      <c r="BW67" s="40"/>
      <c r="BX67" s="40"/>
      <c r="BY67" s="40"/>
      <c r="BZ67" s="23">
        <f>IF(Y87=0,"",ROUND(BR67/Y87*100,2))</f>
        <v>0</v>
      </c>
      <c r="CA67" s="23"/>
      <c r="CB67" s="23"/>
      <c r="CC67" s="23"/>
      <c r="CD67" s="23"/>
      <c r="CE67" s="23"/>
      <c r="CF67" s="23"/>
      <c r="CG67" s="23"/>
      <c r="CH67" s="40"/>
      <c r="CI67" s="40"/>
      <c r="CJ67" s="40"/>
      <c r="CK67" s="40"/>
      <c r="CL67" s="40"/>
      <c r="CM67" s="40"/>
      <c r="CN67" s="40"/>
      <c r="CO67" s="40"/>
      <c r="CP67" s="26">
        <f>IF(Y87=0,"",ROUND(CH67/Y87*100,2))</f>
        <v>0</v>
      </c>
      <c r="CQ67" s="26"/>
      <c r="CR67" s="26"/>
      <c r="CS67" s="26"/>
      <c r="CT67" s="26"/>
      <c r="CU67" s="26"/>
      <c r="CV67" s="26"/>
      <c r="CW67" s="26"/>
      <c r="CX67" s="40"/>
      <c r="CY67" s="40"/>
      <c r="CZ67" s="40"/>
      <c r="DA67" s="40"/>
      <c r="DB67" s="40"/>
      <c r="DC67" s="40"/>
      <c r="DD67" s="40"/>
      <c r="DE67" s="40"/>
      <c r="DF67" s="40"/>
      <c r="DG67" s="26">
        <f>IF(Y87=0,"",ROUND(CX67/Y87*100,2))</f>
        <v>0</v>
      </c>
      <c r="DH67" s="26"/>
      <c r="DI67" s="26"/>
      <c r="DJ67" s="26"/>
      <c r="DK67" s="26"/>
      <c r="DL67" s="26"/>
      <c r="DM67" s="26"/>
      <c r="DN67" s="26"/>
      <c r="DO67" s="40">
        <v>41089102</v>
      </c>
      <c r="DP67" s="40"/>
      <c r="DQ67" s="40"/>
      <c r="DR67" s="40"/>
      <c r="DS67" s="40"/>
      <c r="DT67" s="40"/>
      <c r="DU67" s="40"/>
      <c r="DV67" s="40"/>
      <c r="DW67" s="40"/>
      <c r="DX67" s="26">
        <f>IF(Y87=0,"",ROUND(DO67/Y87*100,2))</f>
        <v>12.06</v>
      </c>
      <c r="DY67" s="26"/>
      <c r="DZ67" s="26"/>
      <c r="EA67" s="26"/>
      <c r="EB67" s="26"/>
      <c r="EC67" s="26"/>
      <c r="ED67" s="26"/>
      <c r="EE67" s="26"/>
      <c r="EF67" s="30">
        <v>41089102</v>
      </c>
      <c r="EG67" s="30"/>
      <c r="EH67" s="30"/>
      <c r="EI67" s="30"/>
      <c r="EJ67" s="30"/>
      <c r="EK67" s="30"/>
      <c r="EL67" s="30"/>
      <c r="EM67" s="30"/>
      <c r="EN67" s="23">
        <f>IF(Y87=0,"",ROUND(EF67/Y87*100,2))</f>
        <v>12.06</v>
      </c>
      <c r="EO67" s="23"/>
      <c r="EP67" s="23"/>
      <c r="EQ67" s="23"/>
      <c r="ER67" s="23"/>
      <c r="ES67" s="23"/>
      <c r="ET67" s="23"/>
      <c r="EU67" s="23"/>
      <c r="EV67" s="30"/>
      <c r="EW67" s="30"/>
      <c r="EX67" s="30"/>
      <c r="EY67" s="30"/>
      <c r="EZ67" s="30"/>
      <c r="FA67" s="30"/>
      <c r="FB67" s="30"/>
      <c r="FC67" s="30"/>
      <c r="FD67" s="23">
        <f>IF(Y87=0,"",ROUND(EV67/Y87*100,2))</f>
        <v>0</v>
      </c>
      <c r="FE67" s="23"/>
      <c r="FF67" s="23"/>
      <c r="FG67" s="23"/>
      <c r="FH67" s="23"/>
      <c r="FI67" s="23"/>
      <c r="FJ67" s="23"/>
      <c r="FK67" s="23"/>
    </row>
    <row r="68" spans="1:167" ht="23.25" customHeight="1" x14ac:dyDescent="0.25">
      <c r="A68" s="41" t="s">
        <v>115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25" t="s">
        <v>116</v>
      </c>
      <c r="T68" s="25"/>
      <c r="U68" s="25"/>
      <c r="V68" s="25"/>
      <c r="W68" s="25"/>
      <c r="X68" s="25"/>
      <c r="Y68" s="26">
        <f t="shared" si="2"/>
        <v>17728942</v>
      </c>
      <c r="Z68" s="26"/>
      <c r="AA68" s="26"/>
      <c r="AB68" s="26"/>
      <c r="AC68" s="26"/>
      <c r="AD68" s="26"/>
      <c r="AE68" s="26"/>
      <c r="AF68" s="26">
        <f>IF(Y87=0,"",ROUND(Y68/Y87*100,2))</f>
        <v>5.2</v>
      </c>
      <c r="AG68" s="26"/>
      <c r="AH68" s="26"/>
      <c r="AI68" s="26"/>
      <c r="AJ68" s="26"/>
      <c r="AK68" s="26"/>
      <c r="AL68" s="40"/>
      <c r="AM68" s="40"/>
      <c r="AN68" s="40"/>
      <c r="AO68" s="40"/>
      <c r="AP68" s="40"/>
      <c r="AQ68" s="40"/>
      <c r="AR68" s="40"/>
      <c r="AS68" s="40"/>
      <c r="AT68" s="40"/>
      <c r="AU68" s="26">
        <f>IF(Y87=0,"",ROUND(AL68/Y87*100,2))</f>
        <v>0</v>
      </c>
      <c r="AV68" s="26"/>
      <c r="AW68" s="26"/>
      <c r="AX68" s="26"/>
      <c r="AY68" s="26"/>
      <c r="AZ68" s="26"/>
      <c r="BA68" s="26"/>
      <c r="BB68" s="26"/>
      <c r="BC68" s="30"/>
      <c r="BD68" s="30"/>
      <c r="BE68" s="30"/>
      <c r="BF68" s="30"/>
      <c r="BG68" s="30"/>
      <c r="BH68" s="30"/>
      <c r="BI68" s="30"/>
      <c r="BJ68" s="26">
        <f>IF(Y87=0,"",ROUND(BC68/Y87*100,2))</f>
        <v>0</v>
      </c>
      <c r="BK68" s="26"/>
      <c r="BL68" s="26"/>
      <c r="BM68" s="26"/>
      <c r="BN68" s="26"/>
      <c r="BO68" s="26"/>
      <c r="BP68" s="26"/>
      <c r="BQ68" s="26"/>
      <c r="BR68" s="40"/>
      <c r="BS68" s="40"/>
      <c r="BT68" s="40"/>
      <c r="BU68" s="40"/>
      <c r="BV68" s="40"/>
      <c r="BW68" s="40"/>
      <c r="BX68" s="40"/>
      <c r="BY68" s="40"/>
      <c r="BZ68" s="23">
        <f>IF(Y87=0,"",ROUND(BR68/Y87*100,2))</f>
        <v>0</v>
      </c>
      <c r="CA68" s="23"/>
      <c r="CB68" s="23"/>
      <c r="CC68" s="23"/>
      <c r="CD68" s="23"/>
      <c r="CE68" s="23"/>
      <c r="CF68" s="23"/>
      <c r="CG68" s="23"/>
      <c r="CH68" s="40"/>
      <c r="CI68" s="40"/>
      <c r="CJ68" s="40"/>
      <c r="CK68" s="40"/>
      <c r="CL68" s="40"/>
      <c r="CM68" s="40"/>
      <c r="CN68" s="40"/>
      <c r="CO68" s="40"/>
      <c r="CP68" s="26">
        <f>IF(Y87=0,"",ROUND(CH68/Y87*100,2))</f>
        <v>0</v>
      </c>
      <c r="CQ68" s="26"/>
      <c r="CR68" s="26"/>
      <c r="CS68" s="26"/>
      <c r="CT68" s="26"/>
      <c r="CU68" s="26"/>
      <c r="CV68" s="26"/>
      <c r="CW68" s="26"/>
      <c r="CX68" s="40"/>
      <c r="CY68" s="40"/>
      <c r="CZ68" s="40"/>
      <c r="DA68" s="40"/>
      <c r="DB68" s="40"/>
      <c r="DC68" s="40"/>
      <c r="DD68" s="40"/>
      <c r="DE68" s="40"/>
      <c r="DF68" s="40"/>
      <c r="DG68" s="26">
        <f>IF(Y87=0,"",ROUND(CX68/Y87*100,2))</f>
        <v>0</v>
      </c>
      <c r="DH68" s="26"/>
      <c r="DI68" s="26"/>
      <c r="DJ68" s="26"/>
      <c r="DK68" s="26"/>
      <c r="DL68" s="26"/>
      <c r="DM68" s="26"/>
      <c r="DN68" s="26"/>
      <c r="DO68" s="40">
        <v>17728942</v>
      </c>
      <c r="DP68" s="40"/>
      <c r="DQ68" s="40"/>
      <c r="DR68" s="40"/>
      <c r="DS68" s="40"/>
      <c r="DT68" s="40"/>
      <c r="DU68" s="40"/>
      <c r="DV68" s="40"/>
      <c r="DW68" s="40"/>
      <c r="DX68" s="26">
        <f>IF(Y87=0,"",ROUND(DO68/Y87*100,2))</f>
        <v>5.2</v>
      </c>
      <c r="DY68" s="26"/>
      <c r="DZ68" s="26"/>
      <c r="EA68" s="26"/>
      <c r="EB68" s="26"/>
      <c r="EC68" s="26"/>
      <c r="ED68" s="26"/>
      <c r="EE68" s="26"/>
      <c r="EF68" s="30">
        <v>17728942</v>
      </c>
      <c r="EG68" s="30"/>
      <c r="EH68" s="30"/>
      <c r="EI68" s="30"/>
      <c r="EJ68" s="30"/>
      <c r="EK68" s="30"/>
      <c r="EL68" s="30"/>
      <c r="EM68" s="30"/>
      <c r="EN68" s="23">
        <f>IF(Y87=0,"",ROUND(EF68/Y87*100,2))</f>
        <v>5.2</v>
      </c>
      <c r="EO68" s="23"/>
      <c r="EP68" s="23"/>
      <c r="EQ68" s="23"/>
      <c r="ER68" s="23"/>
      <c r="ES68" s="23"/>
      <c r="ET68" s="23"/>
      <c r="EU68" s="23"/>
      <c r="EV68" s="30"/>
      <c r="EW68" s="30"/>
      <c r="EX68" s="30"/>
      <c r="EY68" s="30"/>
      <c r="EZ68" s="30"/>
      <c r="FA68" s="30"/>
      <c r="FB68" s="30"/>
      <c r="FC68" s="30"/>
      <c r="FD68" s="23">
        <f>IF(Y87=0,"",ROUND(EV68/Y87*100,2))</f>
        <v>0</v>
      </c>
      <c r="FE68" s="23"/>
      <c r="FF68" s="23"/>
      <c r="FG68" s="23"/>
      <c r="FH68" s="23"/>
      <c r="FI68" s="23"/>
      <c r="FJ68" s="23"/>
      <c r="FK68" s="23"/>
    </row>
    <row r="69" spans="1:167" ht="27" customHeight="1" x14ac:dyDescent="0.25">
      <c r="A69" s="41" t="s">
        <v>117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25" t="s">
        <v>118</v>
      </c>
      <c r="T69" s="25"/>
      <c r="U69" s="25"/>
      <c r="V69" s="25"/>
      <c r="W69" s="25"/>
      <c r="X69" s="25"/>
      <c r="Y69" s="26">
        <f t="shared" si="2"/>
        <v>23359466</v>
      </c>
      <c r="Z69" s="26"/>
      <c r="AA69" s="26"/>
      <c r="AB69" s="26"/>
      <c r="AC69" s="26"/>
      <c r="AD69" s="26"/>
      <c r="AE69" s="26"/>
      <c r="AF69" s="26">
        <f>IF(Y87=0,"",ROUND(Y69/Y87*100,2))</f>
        <v>6.85</v>
      </c>
      <c r="AG69" s="26"/>
      <c r="AH69" s="26"/>
      <c r="AI69" s="26"/>
      <c r="AJ69" s="26"/>
      <c r="AK69" s="26"/>
      <c r="AL69" s="40"/>
      <c r="AM69" s="40"/>
      <c r="AN69" s="40"/>
      <c r="AO69" s="40"/>
      <c r="AP69" s="40"/>
      <c r="AQ69" s="40"/>
      <c r="AR69" s="40"/>
      <c r="AS69" s="40"/>
      <c r="AT69" s="40"/>
      <c r="AU69" s="26">
        <f>IF(Y87=0,"",ROUND(AL69/Y87*100,2))</f>
        <v>0</v>
      </c>
      <c r="AV69" s="26"/>
      <c r="AW69" s="26"/>
      <c r="AX69" s="26"/>
      <c r="AY69" s="26"/>
      <c r="AZ69" s="26"/>
      <c r="BA69" s="26"/>
      <c r="BB69" s="26"/>
      <c r="BC69" s="30"/>
      <c r="BD69" s="30"/>
      <c r="BE69" s="30"/>
      <c r="BF69" s="30"/>
      <c r="BG69" s="30"/>
      <c r="BH69" s="30"/>
      <c r="BI69" s="30"/>
      <c r="BJ69" s="26">
        <f>IF(Y87=0,"",ROUND(BC69/Y87*100,2))</f>
        <v>0</v>
      </c>
      <c r="BK69" s="26"/>
      <c r="BL69" s="26"/>
      <c r="BM69" s="26"/>
      <c r="BN69" s="26"/>
      <c r="BO69" s="26"/>
      <c r="BP69" s="26"/>
      <c r="BQ69" s="26"/>
      <c r="BR69" s="40"/>
      <c r="BS69" s="40"/>
      <c r="BT69" s="40"/>
      <c r="BU69" s="40"/>
      <c r="BV69" s="40"/>
      <c r="BW69" s="40"/>
      <c r="BX69" s="40"/>
      <c r="BY69" s="40"/>
      <c r="BZ69" s="23">
        <f>IF(Y87=0,"",ROUND(BR69/Y87*100,2))</f>
        <v>0</v>
      </c>
      <c r="CA69" s="23"/>
      <c r="CB69" s="23"/>
      <c r="CC69" s="23"/>
      <c r="CD69" s="23"/>
      <c r="CE69" s="23"/>
      <c r="CF69" s="23"/>
      <c r="CG69" s="23"/>
      <c r="CH69" s="40"/>
      <c r="CI69" s="40"/>
      <c r="CJ69" s="40"/>
      <c r="CK69" s="40"/>
      <c r="CL69" s="40"/>
      <c r="CM69" s="40"/>
      <c r="CN69" s="40"/>
      <c r="CO69" s="40"/>
      <c r="CP69" s="26">
        <f>IF(Y87=0,"",ROUND(CH69/Y87*100,2))</f>
        <v>0</v>
      </c>
      <c r="CQ69" s="26"/>
      <c r="CR69" s="26"/>
      <c r="CS69" s="26"/>
      <c r="CT69" s="26"/>
      <c r="CU69" s="26"/>
      <c r="CV69" s="26"/>
      <c r="CW69" s="26"/>
      <c r="CX69" s="40"/>
      <c r="CY69" s="40"/>
      <c r="CZ69" s="40"/>
      <c r="DA69" s="40"/>
      <c r="DB69" s="40"/>
      <c r="DC69" s="40"/>
      <c r="DD69" s="40"/>
      <c r="DE69" s="40"/>
      <c r="DF69" s="40"/>
      <c r="DG69" s="26">
        <f>IF(Y87=0,"",ROUND(CX69/Y87*100,2))</f>
        <v>0</v>
      </c>
      <c r="DH69" s="26"/>
      <c r="DI69" s="26"/>
      <c r="DJ69" s="26"/>
      <c r="DK69" s="26"/>
      <c r="DL69" s="26"/>
      <c r="DM69" s="26"/>
      <c r="DN69" s="26"/>
      <c r="DO69" s="40">
        <v>23359466</v>
      </c>
      <c r="DP69" s="40"/>
      <c r="DQ69" s="40"/>
      <c r="DR69" s="40"/>
      <c r="DS69" s="40"/>
      <c r="DT69" s="40"/>
      <c r="DU69" s="40"/>
      <c r="DV69" s="40"/>
      <c r="DW69" s="40"/>
      <c r="DX69" s="26">
        <f>IF(Y87=0,"",ROUND(DO69/Y87*100,2))</f>
        <v>6.85</v>
      </c>
      <c r="DY69" s="26"/>
      <c r="DZ69" s="26"/>
      <c r="EA69" s="26"/>
      <c r="EB69" s="26"/>
      <c r="EC69" s="26"/>
      <c r="ED69" s="26"/>
      <c r="EE69" s="26"/>
      <c r="EF69" s="30">
        <v>23359466</v>
      </c>
      <c r="EG69" s="30"/>
      <c r="EH69" s="30"/>
      <c r="EI69" s="30"/>
      <c r="EJ69" s="30"/>
      <c r="EK69" s="30"/>
      <c r="EL69" s="30"/>
      <c r="EM69" s="30"/>
      <c r="EN69" s="23">
        <f>IF(Y87=0,"",ROUND(EF69/Y87*100,2))</f>
        <v>6.85</v>
      </c>
      <c r="EO69" s="23"/>
      <c r="EP69" s="23"/>
      <c r="EQ69" s="23"/>
      <c r="ER69" s="23"/>
      <c r="ES69" s="23"/>
      <c r="ET69" s="23"/>
      <c r="EU69" s="23"/>
      <c r="EV69" s="30"/>
      <c r="EW69" s="30"/>
      <c r="EX69" s="30"/>
      <c r="EY69" s="30"/>
      <c r="EZ69" s="30"/>
      <c r="FA69" s="30"/>
      <c r="FB69" s="30"/>
      <c r="FC69" s="30"/>
      <c r="FD69" s="23">
        <f>IF(Y87=0,"",ROUND(EV69/Y87*100,2))</f>
        <v>0</v>
      </c>
      <c r="FE69" s="23"/>
      <c r="FF69" s="23"/>
      <c r="FG69" s="23"/>
      <c r="FH69" s="23"/>
      <c r="FI69" s="23"/>
      <c r="FJ69" s="23"/>
      <c r="FK69" s="23"/>
    </row>
    <row r="70" spans="1:167" ht="21" customHeight="1" x14ac:dyDescent="0.25">
      <c r="A70" s="41" t="s">
        <v>119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25" t="s">
        <v>120</v>
      </c>
      <c r="T70" s="25"/>
      <c r="U70" s="25"/>
      <c r="V70" s="25"/>
      <c r="W70" s="25"/>
      <c r="X70" s="25"/>
      <c r="Y70" s="26">
        <f t="shared" si="2"/>
        <v>694</v>
      </c>
      <c r="Z70" s="26"/>
      <c r="AA70" s="26"/>
      <c r="AB70" s="26"/>
      <c r="AC70" s="26"/>
      <c r="AD70" s="26"/>
      <c r="AE70" s="26"/>
      <c r="AF70" s="26">
        <f>IF(Y87=0,"",ROUND(Y70/Y87*100,2))</f>
        <v>0</v>
      </c>
      <c r="AG70" s="26"/>
      <c r="AH70" s="26"/>
      <c r="AI70" s="26"/>
      <c r="AJ70" s="26"/>
      <c r="AK70" s="26"/>
      <c r="AL70" s="40"/>
      <c r="AM70" s="40"/>
      <c r="AN70" s="40"/>
      <c r="AO70" s="40"/>
      <c r="AP70" s="40"/>
      <c r="AQ70" s="40"/>
      <c r="AR70" s="40"/>
      <c r="AS70" s="40"/>
      <c r="AT70" s="40"/>
      <c r="AU70" s="26">
        <f>IF(Y87=0,"",ROUND(AL70/Y87*100,2))</f>
        <v>0</v>
      </c>
      <c r="AV70" s="26"/>
      <c r="AW70" s="26"/>
      <c r="AX70" s="26"/>
      <c r="AY70" s="26"/>
      <c r="AZ70" s="26"/>
      <c r="BA70" s="26"/>
      <c r="BB70" s="26"/>
      <c r="BC70" s="30"/>
      <c r="BD70" s="30"/>
      <c r="BE70" s="30"/>
      <c r="BF70" s="30"/>
      <c r="BG70" s="30"/>
      <c r="BH70" s="30"/>
      <c r="BI70" s="30"/>
      <c r="BJ70" s="26">
        <f>IF(Y87=0,"",ROUND(BC70/Y87*100,2))</f>
        <v>0</v>
      </c>
      <c r="BK70" s="26"/>
      <c r="BL70" s="26"/>
      <c r="BM70" s="26"/>
      <c r="BN70" s="26"/>
      <c r="BO70" s="26"/>
      <c r="BP70" s="26"/>
      <c r="BQ70" s="26"/>
      <c r="BR70" s="40"/>
      <c r="BS70" s="40"/>
      <c r="BT70" s="40"/>
      <c r="BU70" s="40"/>
      <c r="BV70" s="40"/>
      <c r="BW70" s="40"/>
      <c r="BX70" s="40"/>
      <c r="BY70" s="40"/>
      <c r="BZ70" s="23">
        <f>IF(Y87=0,"",ROUND(BR70/Y87*100,2))</f>
        <v>0</v>
      </c>
      <c r="CA70" s="23"/>
      <c r="CB70" s="23"/>
      <c r="CC70" s="23"/>
      <c r="CD70" s="23"/>
      <c r="CE70" s="23"/>
      <c r="CF70" s="23"/>
      <c r="CG70" s="23"/>
      <c r="CH70" s="40"/>
      <c r="CI70" s="40"/>
      <c r="CJ70" s="40"/>
      <c r="CK70" s="40"/>
      <c r="CL70" s="40"/>
      <c r="CM70" s="40"/>
      <c r="CN70" s="40"/>
      <c r="CO70" s="40"/>
      <c r="CP70" s="26">
        <f>IF(Y87=0,"",ROUND(CH70/Y87*100,2))</f>
        <v>0</v>
      </c>
      <c r="CQ70" s="26"/>
      <c r="CR70" s="26"/>
      <c r="CS70" s="26"/>
      <c r="CT70" s="26"/>
      <c r="CU70" s="26"/>
      <c r="CV70" s="26"/>
      <c r="CW70" s="26"/>
      <c r="CX70" s="40"/>
      <c r="CY70" s="40"/>
      <c r="CZ70" s="40"/>
      <c r="DA70" s="40"/>
      <c r="DB70" s="40"/>
      <c r="DC70" s="40"/>
      <c r="DD70" s="40"/>
      <c r="DE70" s="40"/>
      <c r="DF70" s="40"/>
      <c r="DG70" s="26">
        <f>IF(Y87=0,"",ROUND(CX70/Y87*100,2))</f>
        <v>0</v>
      </c>
      <c r="DH70" s="26"/>
      <c r="DI70" s="26"/>
      <c r="DJ70" s="26"/>
      <c r="DK70" s="26"/>
      <c r="DL70" s="26"/>
      <c r="DM70" s="26"/>
      <c r="DN70" s="26"/>
      <c r="DO70" s="40">
        <v>694</v>
      </c>
      <c r="DP70" s="40"/>
      <c r="DQ70" s="40"/>
      <c r="DR70" s="40"/>
      <c r="DS70" s="40"/>
      <c r="DT70" s="40"/>
      <c r="DU70" s="40"/>
      <c r="DV70" s="40"/>
      <c r="DW70" s="40"/>
      <c r="DX70" s="26">
        <f>IF(Y87=0,"",ROUND(DO70/Y87*100,2))</f>
        <v>0</v>
      </c>
      <c r="DY70" s="26"/>
      <c r="DZ70" s="26"/>
      <c r="EA70" s="26"/>
      <c r="EB70" s="26"/>
      <c r="EC70" s="26"/>
      <c r="ED70" s="26"/>
      <c r="EE70" s="26"/>
      <c r="EF70" s="30">
        <v>694</v>
      </c>
      <c r="EG70" s="30"/>
      <c r="EH70" s="30"/>
      <c r="EI70" s="30"/>
      <c r="EJ70" s="30"/>
      <c r="EK70" s="30"/>
      <c r="EL70" s="30"/>
      <c r="EM70" s="30"/>
      <c r="EN70" s="23">
        <f>IF(Y87=0,"",ROUND(EF70/Y87*100,2))</f>
        <v>0</v>
      </c>
      <c r="EO70" s="23"/>
      <c r="EP70" s="23"/>
      <c r="EQ70" s="23"/>
      <c r="ER70" s="23"/>
      <c r="ES70" s="23"/>
      <c r="ET70" s="23"/>
      <c r="EU70" s="23"/>
      <c r="EV70" s="30"/>
      <c r="EW70" s="30"/>
      <c r="EX70" s="30"/>
      <c r="EY70" s="30"/>
      <c r="EZ70" s="30"/>
      <c r="FA70" s="30"/>
      <c r="FB70" s="30"/>
      <c r="FC70" s="30"/>
      <c r="FD70" s="23">
        <f>IF(Y87=0,"",ROUND(EV70/Y87*100,2))</f>
        <v>0</v>
      </c>
      <c r="FE70" s="23"/>
      <c r="FF70" s="23"/>
      <c r="FG70" s="23"/>
      <c r="FH70" s="23"/>
      <c r="FI70" s="23"/>
      <c r="FJ70" s="23"/>
      <c r="FK70" s="23"/>
    </row>
    <row r="71" spans="1:167" x14ac:dyDescent="0.25">
      <c r="A71" s="41" t="s">
        <v>121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25" t="s">
        <v>122</v>
      </c>
      <c r="T71" s="25"/>
      <c r="U71" s="25"/>
      <c r="V71" s="25"/>
      <c r="W71" s="25"/>
      <c r="X71" s="25"/>
      <c r="Y71" s="26">
        <f t="shared" si="2"/>
        <v>7406532</v>
      </c>
      <c r="Z71" s="26"/>
      <c r="AA71" s="26"/>
      <c r="AB71" s="26"/>
      <c r="AC71" s="26"/>
      <c r="AD71" s="26"/>
      <c r="AE71" s="26"/>
      <c r="AF71" s="26">
        <f>IF(Y87=0,"",ROUND(Y71/Y87*100,2))</f>
        <v>2.17</v>
      </c>
      <c r="AG71" s="26"/>
      <c r="AH71" s="26"/>
      <c r="AI71" s="26"/>
      <c r="AJ71" s="26"/>
      <c r="AK71" s="26"/>
      <c r="AL71" s="40"/>
      <c r="AM71" s="40"/>
      <c r="AN71" s="40"/>
      <c r="AO71" s="40"/>
      <c r="AP71" s="40"/>
      <c r="AQ71" s="40"/>
      <c r="AR71" s="40"/>
      <c r="AS71" s="40"/>
      <c r="AT71" s="40"/>
      <c r="AU71" s="26">
        <f>IF(Y87=0,"",ROUND(AL71/Y87*100,2))</f>
        <v>0</v>
      </c>
      <c r="AV71" s="26"/>
      <c r="AW71" s="26"/>
      <c r="AX71" s="26"/>
      <c r="AY71" s="26"/>
      <c r="AZ71" s="26"/>
      <c r="BA71" s="26"/>
      <c r="BB71" s="26"/>
      <c r="BC71" s="30">
        <v>7406532</v>
      </c>
      <c r="BD71" s="30"/>
      <c r="BE71" s="30"/>
      <c r="BF71" s="30"/>
      <c r="BG71" s="30"/>
      <c r="BH71" s="30"/>
      <c r="BI71" s="30"/>
      <c r="BJ71" s="26">
        <f>IF(Y87=0,"",ROUND(BC71/Y87*100,2))</f>
        <v>2.17</v>
      </c>
      <c r="BK71" s="26"/>
      <c r="BL71" s="26"/>
      <c r="BM71" s="26"/>
      <c r="BN71" s="26"/>
      <c r="BO71" s="26"/>
      <c r="BP71" s="26"/>
      <c r="BQ71" s="26"/>
      <c r="BR71" s="40"/>
      <c r="BS71" s="40"/>
      <c r="BT71" s="40"/>
      <c r="BU71" s="40"/>
      <c r="BV71" s="40"/>
      <c r="BW71" s="40"/>
      <c r="BX71" s="40"/>
      <c r="BY71" s="40"/>
      <c r="BZ71" s="23">
        <f>IF(Y87=0,"",ROUND(BR71/Y87*100,2))</f>
        <v>0</v>
      </c>
      <c r="CA71" s="23"/>
      <c r="CB71" s="23"/>
      <c r="CC71" s="23"/>
      <c r="CD71" s="23"/>
      <c r="CE71" s="23"/>
      <c r="CF71" s="23"/>
      <c r="CG71" s="23"/>
      <c r="CH71" s="40"/>
      <c r="CI71" s="40"/>
      <c r="CJ71" s="40"/>
      <c r="CK71" s="40"/>
      <c r="CL71" s="40"/>
      <c r="CM71" s="40"/>
      <c r="CN71" s="40"/>
      <c r="CO71" s="40"/>
      <c r="CP71" s="26">
        <f>IF(Y87=0,"",ROUND(CH71/Y87*100,2))</f>
        <v>0</v>
      </c>
      <c r="CQ71" s="26"/>
      <c r="CR71" s="26"/>
      <c r="CS71" s="26"/>
      <c r="CT71" s="26"/>
      <c r="CU71" s="26"/>
      <c r="CV71" s="26"/>
      <c r="CW71" s="26"/>
      <c r="CX71" s="40"/>
      <c r="CY71" s="40"/>
      <c r="CZ71" s="40"/>
      <c r="DA71" s="40"/>
      <c r="DB71" s="40"/>
      <c r="DC71" s="40"/>
      <c r="DD71" s="40"/>
      <c r="DE71" s="40"/>
      <c r="DF71" s="40"/>
      <c r="DG71" s="26">
        <f>IF(Y87=0,"",ROUND(CX71/Y87*100,2))</f>
        <v>0</v>
      </c>
      <c r="DH71" s="26"/>
      <c r="DI71" s="26"/>
      <c r="DJ71" s="26"/>
      <c r="DK71" s="26"/>
      <c r="DL71" s="26"/>
      <c r="DM71" s="26"/>
      <c r="DN71" s="26"/>
      <c r="DO71" s="40"/>
      <c r="DP71" s="40"/>
      <c r="DQ71" s="40"/>
      <c r="DR71" s="40"/>
      <c r="DS71" s="40"/>
      <c r="DT71" s="40"/>
      <c r="DU71" s="40"/>
      <c r="DV71" s="40"/>
      <c r="DW71" s="40"/>
      <c r="DX71" s="26">
        <f>IF(Y87=0,"",ROUND(DO71/Y87*100,2))</f>
        <v>0</v>
      </c>
      <c r="DY71" s="26"/>
      <c r="DZ71" s="26"/>
      <c r="EA71" s="26"/>
      <c r="EB71" s="26"/>
      <c r="EC71" s="26"/>
      <c r="ED71" s="26"/>
      <c r="EE71" s="26"/>
      <c r="EF71" s="30"/>
      <c r="EG71" s="30"/>
      <c r="EH71" s="30"/>
      <c r="EI71" s="30"/>
      <c r="EJ71" s="30"/>
      <c r="EK71" s="30"/>
      <c r="EL71" s="30"/>
      <c r="EM71" s="30"/>
      <c r="EN71" s="23">
        <f>IF(Y87=0,"",ROUND(EF71/Y87*100,2))</f>
        <v>0</v>
      </c>
      <c r="EO71" s="23"/>
      <c r="EP71" s="23"/>
      <c r="EQ71" s="23"/>
      <c r="ER71" s="23"/>
      <c r="ES71" s="23"/>
      <c r="ET71" s="23"/>
      <c r="EU71" s="23"/>
      <c r="EV71" s="30"/>
      <c r="EW71" s="30"/>
      <c r="EX71" s="30"/>
      <c r="EY71" s="30"/>
      <c r="EZ71" s="30"/>
      <c r="FA71" s="30"/>
      <c r="FB71" s="30"/>
      <c r="FC71" s="30"/>
      <c r="FD71" s="23">
        <f>IF(Y87=0,"",ROUND(EV71/Y87*100,2))</f>
        <v>0</v>
      </c>
      <c r="FE71" s="23"/>
      <c r="FF71" s="23"/>
      <c r="FG71" s="23"/>
      <c r="FH71" s="23"/>
      <c r="FI71" s="23"/>
      <c r="FJ71" s="23"/>
      <c r="FK71" s="23"/>
    </row>
    <row r="72" spans="1:167" x14ac:dyDescent="0.25">
      <c r="A72" s="41" t="s">
        <v>123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25" t="s">
        <v>124</v>
      </c>
      <c r="T72" s="25"/>
      <c r="U72" s="25"/>
      <c r="V72" s="25"/>
      <c r="W72" s="25"/>
      <c r="X72" s="25"/>
      <c r="Y72" s="26">
        <f t="shared" si="2"/>
        <v>0</v>
      </c>
      <c r="Z72" s="26"/>
      <c r="AA72" s="26"/>
      <c r="AB72" s="26"/>
      <c r="AC72" s="26"/>
      <c r="AD72" s="26"/>
      <c r="AE72" s="26"/>
      <c r="AF72" s="26">
        <f>IF(Y87=0,"",ROUND(Y72/Y87*100,2))</f>
        <v>0</v>
      </c>
      <c r="AG72" s="26"/>
      <c r="AH72" s="26"/>
      <c r="AI72" s="26"/>
      <c r="AJ72" s="26"/>
      <c r="AK72" s="26"/>
      <c r="AL72" s="40"/>
      <c r="AM72" s="40"/>
      <c r="AN72" s="40"/>
      <c r="AO72" s="40"/>
      <c r="AP72" s="40"/>
      <c r="AQ72" s="40"/>
      <c r="AR72" s="40"/>
      <c r="AS72" s="40"/>
      <c r="AT72" s="40"/>
      <c r="AU72" s="26">
        <f>IF(Y87=0,"",ROUND(AL72/Y87*100,2))</f>
        <v>0</v>
      </c>
      <c r="AV72" s="26"/>
      <c r="AW72" s="26"/>
      <c r="AX72" s="26"/>
      <c r="AY72" s="26"/>
      <c r="AZ72" s="26"/>
      <c r="BA72" s="26"/>
      <c r="BB72" s="26"/>
      <c r="BC72" s="30"/>
      <c r="BD72" s="30"/>
      <c r="BE72" s="30"/>
      <c r="BF72" s="30"/>
      <c r="BG72" s="30"/>
      <c r="BH72" s="30"/>
      <c r="BI72" s="30"/>
      <c r="BJ72" s="26">
        <f>IF(Y87=0,"",ROUND(BC72/Y87*100,2))</f>
        <v>0</v>
      </c>
      <c r="BK72" s="26"/>
      <c r="BL72" s="26"/>
      <c r="BM72" s="26"/>
      <c r="BN72" s="26"/>
      <c r="BO72" s="26"/>
      <c r="BP72" s="26"/>
      <c r="BQ72" s="26"/>
      <c r="BR72" s="40"/>
      <c r="BS72" s="40"/>
      <c r="BT72" s="40"/>
      <c r="BU72" s="40"/>
      <c r="BV72" s="40"/>
      <c r="BW72" s="40"/>
      <c r="BX72" s="40"/>
      <c r="BY72" s="40"/>
      <c r="BZ72" s="23">
        <f>IF(Y87=0,"",ROUND(BR72/Y87*100,2))</f>
        <v>0</v>
      </c>
      <c r="CA72" s="23"/>
      <c r="CB72" s="23"/>
      <c r="CC72" s="23"/>
      <c r="CD72" s="23"/>
      <c r="CE72" s="23"/>
      <c r="CF72" s="23"/>
      <c r="CG72" s="23"/>
      <c r="CH72" s="40"/>
      <c r="CI72" s="40"/>
      <c r="CJ72" s="40"/>
      <c r="CK72" s="40"/>
      <c r="CL72" s="40"/>
      <c r="CM72" s="40"/>
      <c r="CN72" s="40"/>
      <c r="CO72" s="40"/>
      <c r="CP72" s="26">
        <f>IF(Y87=0,"",ROUND(CH72/Y87*100,2))</f>
        <v>0</v>
      </c>
      <c r="CQ72" s="26"/>
      <c r="CR72" s="26"/>
      <c r="CS72" s="26"/>
      <c r="CT72" s="26"/>
      <c r="CU72" s="26"/>
      <c r="CV72" s="26"/>
      <c r="CW72" s="26"/>
      <c r="CX72" s="40"/>
      <c r="CY72" s="40"/>
      <c r="CZ72" s="40"/>
      <c r="DA72" s="40"/>
      <c r="DB72" s="40"/>
      <c r="DC72" s="40"/>
      <c r="DD72" s="40"/>
      <c r="DE72" s="40"/>
      <c r="DF72" s="40"/>
      <c r="DG72" s="26">
        <f>IF(Y87=0,"",ROUND(CX72/Y87*100,2))</f>
        <v>0</v>
      </c>
      <c r="DH72" s="26"/>
      <c r="DI72" s="26"/>
      <c r="DJ72" s="26"/>
      <c r="DK72" s="26"/>
      <c r="DL72" s="26"/>
      <c r="DM72" s="26"/>
      <c r="DN72" s="26"/>
      <c r="DO72" s="40"/>
      <c r="DP72" s="40"/>
      <c r="DQ72" s="40"/>
      <c r="DR72" s="40"/>
      <c r="DS72" s="40"/>
      <c r="DT72" s="40"/>
      <c r="DU72" s="40"/>
      <c r="DV72" s="40"/>
      <c r="DW72" s="40"/>
      <c r="DX72" s="26">
        <f>IF(Y87=0,"",ROUND(DO72/Y87*100,2))</f>
        <v>0</v>
      </c>
      <c r="DY72" s="26"/>
      <c r="DZ72" s="26"/>
      <c r="EA72" s="26"/>
      <c r="EB72" s="26"/>
      <c r="EC72" s="26"/>
      <c r="ED72" s="26"/>
      <c r="EE72" s="26"/>
      <c r="EF72" s="30"/>
      <c r="EG72" s="30"/>
      <c r="EH72" s="30"/>
      <c r="EI72" s="30"/>
      <c r="EJ72" s="30"/>
      <c r="EK72" s="30"/>
      <c r="EL72" s="30"/>
      <c r="EM72" s="30"/>
      <c r="EN72" s="23">
        <f>IF(Y87=0,"",ROUND(EF72/Y87*100,2))</f>
        <v>0</v>
      </c>
      <c r="EO72" s="23"/>
      <c r="EP72" s="23"/>
      <c r="EQ72" s="23"/>
      <c r="ER72" s="23"/>
      <c r="ES72" s="23"/>
      <c r="ET72" s="23"/>
      <c r="EU72" s="23"/>
      <c r="EV72" s="30"/>
      <c r="EW72" s="30"/>
      <c r="EX72" s="30"/>
      <c r="EY72" s="30"/>
      <c r="EZ72" s="30"/>
      <c r="FA72" s="30"/>
      <c r="FB72" s="30"/>
      <c r="FC72" s="30"/>
      <c r="FD72" s="23">
        <f>IF(Y87=0,"",ROUND(EV72/Y87*100,2))</f>
        <v>0</v>
      </c>
      <c r="FE72" s="23"/>
      <c r="FF72" s="23"/>
      <c r="FG72" s="23"/>
      <c r="FH72" s="23"/>
      <c r="FI72" s="23"/>
      <c r="FJ72" s="23"/>
      <c r="FK72" s="23"/>
    </row>
    <row r="73" spans="1:167" x14ac:dyDescent="0.25">
      <c r="A73" s="41" t="s">
        <v>125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25" t="s">
        <v>126</v>
      </c>
      <c r="T73" s="25"/>
      <c r="U73" s="25"/>
      <c r="V73" s="25"/>
      <c r="W73" s="25"/>
      <c r="X73" s="25"/>
      <c r="Y73" s="26">
        <f t="shared" si="2"/>
        <v>0</v>
      </c>
      <c r="Z73" s="26"/>
      <c r="AA73" s="26"/>
      <c r="AB73" s="26"/>
      <c r="AC73" s="26"/>
      <c r="AD73" s="26"/>
      <c r="AE73" s="26"/>
      <c r="AF73" s="26">
        <f>IF(Y87=0,"",ROUND(Y73/Y87*100,2))</f>
        <v>0</v>
      </c>
      <c r="AG73" s="26"/>
      <c r="AH73" s="26"/>
      <c r="AI73" s="26"/>
      <c r="AJ73" s="26"/>
      <c r="AK73" s="26"/>
      <c r="AL73" s="40"/>
      <c r="AM73" s="40"/>
      <c r="AN73" s="40"/>
      <c r="AO73" s="40"/>
      <c r="AP73" s="40"/>
      <c r="AQ73" s="40"/>
      <c r="AR73" s="40"/>
      <c r="AS73" s="40"/>
      <c r="AT73" s="40"/>
      <c r="AU73" s="26">
        <f>IF(Y87=0,"",ROUND(AL73/Y87*100,2))</f>
        <v>0</v>
      </c>
      <c r="AV73" s="26"/>
      <c r="AW73" s="26"/>
      <c r="AX73" s="26"/>
      <c r="AY73" s="26"/>
      <c r="AZ73" s="26"/>
      <c r="BA73" s="26"/>
      <c r="BB73" s="26"/>
      <c r="BC73" s="30"/>
      <c r="BD73" s="30"/>
      <c r="BE73" s="30"/>
      <c r="BF73" s="30"/>
      <c r="BG73" s="30"/>
      <c r="BH73" s="30"/>
      <c r="BI73" s="30"/>
      <c r="BJ73" s="26">
        <f>IF(Y87=0,"",ROUND(BC73/Y87*100,2))</f>
        <v>0</v>
      </c>
      <c r="BK73" s="26"/>
      <c r="BL73" s="26"/>
      <c r="BM73" s="26"/>
      <c r="BN73" s="26"/>
      <c r="BO73" s="26"/>
      <c r="BP73" s="26"/>
      <c r="BQ73" s="26"/>
      <c r="BR73" s="40"/>
      <c r="BS73" s="40"/>
      <c r="BT73" s="40"/>
      <c r="BU73" s="40"/>
      <c r="BV73" s="40"/>
      <c r="BW73" s="40"/>
      <c r="BX73" s="40"/>
      <c r="BY73" s="40"/>
      <c r="BZ73" s="23">
        <f>IF(Y87=0,"",ROUND(BR73/Y87*100,2))</f>
        <v>0</v>
      </c>
      <c r="CA73" s="23"/>
      <c r="CB73" s="23"/>
      <c r="CC73" s="23"/>
      <c r="CD73" s="23"/>
      <c r="CE73" s="23"/>
      <c r="CF73" s="23"/>
      <c r="CG73" s="23"/>
      <c r="CH73" s="40"/>
      <c r="CI73" s="40"/>
      <c r="CJ73" s="40"/>
      <c r="CK73" s="40"/>
      <c r="CL73" s="40"/>
      <c r="CM73" s="40"/>
      <c r="CN73" s="40"/>
      <c r="CO73" s="40"/>
      <c r="CP73" s="26">
        <f>IF(Y87=0,"",ROUND(CH73/Y87*100,2))</f>
        <v>0</v>
      </c>
      <c r="CQ73" s="26"/>
      <c r="CR73" s="26"/>
      <c r="CS73" s="26"/>
      <c r="CT73" s="26"/>
      <c r="CU73" s="26"/>
      <c r="CV73" s="26"/>
      <c r="CW73" s="26"/>
      <c r="CX73" s="40"/>
      <c r="CY73" s="40"/>
      <c r="CZ73" s="40"/>
      <c r="DA73" s="40"/>
      <c r="DB73" s="40"/>
      <c r="DC73" s="40"/>
      <c r="DD73" s="40"/>
      <c r="DE73" s="40"/>
      <c r="DF73" s="40"/>
      <c r="DG73" s="26">
        <f>IF(Y87=0,"",ROUND(CX73/Y87*100,2))</f>
        <v>0</v>
      </c>
      <c r="DH73" s="26"/>
      <c r="DI73" s="26"/>
      <c r="DJ73" s="26"/>
      <c r="DK73" s="26"/>
      <c r="DL73" s="26"/>
      <c r="DM73" s="26"/>
      <c r="DN73" s="26"/>
      <c r="DO73" s="40"/>
      <c r="DP73" s="40"/>
      <c r="DQ73" s="40"/>
      <c r="DR73" s="40"/>
      <c r="DS73" s="40"/>
      <c r="DT73" s="40"/>
      <c r="DU73" s="40"/>
      <c r="DV73" s="40"/>
      <c r="DW73" s="40"/>
      <c r="DX73" s="26">
        <f>IF(Y87=0,"",ROUND(DO73/Y87*100,2))</f>
        <v>0</v>
      </c>
      <c r="DY73" s="26"/>
      <c r="DZ73" s="26"/>
      <c r="EA73" s="26"/>
      <c r="EB73" s="26"/>
      <c r="EC73" s="26"/>
      <c r="ED73" s="26"/>
      <c r="EE73" s="26"/>
      <c r="EF73" s="30"/>
      <c r="EG73" s="30"/>
      <c r="EH73" s="30"/>
      <c r="EI73" s="30"/>
      <c r="EJ73" s="30"/>
      <c r="EK73" s="30"/>
      <c r="EL73" s="30"/>
      <c r="EM73" s="30"/>
      <c r="EN73" s="23">
        <f>IF(Y87=0,"",ROUND(EF73/Y87*100,2))</f>
        <v>0</v>
      </c>
      <c r="EO73" s="23"/>
      <c r="EP73" s="23"/>
      <c r="EQ73" s="23"/>
      <c r="ER73" s="23"/>
      <c r="ES73" s="23"/>
      <c r="ET73" s="23"/>
      <c r="EU73" s="23"/>
      <c r="EV73" s="30"/>
      <c r="EW73" s="30"/>
      <c r="EX73" s="30"/>
      <c r="EY73" s="30"/>
      <c r="EZ73" s="30"/>
      <c r="FA73" s="30"/>
      <c r="FB73" s="30"/>
      <c r="FC73" s="30"/>
      <c r="FD73" s="23">
        <f>IF(Y87=0,"",ROUND(EV73/Y87*100,2))</f>
        <v>0</v>
      </c>
      <c r="FE73" s="23"/>
      <c r="FF73" s="23"/>
      <c r="FG73" s="23"/>
      <c r="FH73" s="23"/>
      <c r="FI73" s="23"/>
      <c r="FJ73" s="23"/>
      <c r="FK73" s="23"/>
    </row>
    <row r="74" spans="1:167" x14ac:dyDescent="0.25">
      <c r="A74" s="41" t="s">
        <v>127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25" t="s">
        <v>128</v>
      </c>
      <c r="T74" s="25"/>
      <c r="U74" s="25"/>
      <c r="V74" s="25"/>
      <c r="W74" s="25"/>
      <c r="X74" s="25"/>
      <c r="Y74" s="26">
        <f t="shared" si="2"/>
        <v>0</v>
      </c>
      <c r="Z74" s="26"/>
      <c r="AA74" s="26"/>
      <c r="AB74" s="26"/>
      <c r="AC74" s="26"/>
      <c r="AD74" s="26"/>
      <c r="AE74" s="26"/>
      <c r="AF74" s="26">
        <f>IF(Y87=0,"",ROUND(Y74/Y87*100,2))</f>
        <v>0</v>
      </c>
      <c r="AG74" s="26"/>
      <c r="AH74" s="26"/>
      <c r="AI74" s="26"/>
      <c r="AJ74" s="26"/>
      <c r="AK74" s="26"/>
      <c r="AL74" s="40"/>
      <c r="AM74" s="40"/>
      <c r="AN74" s="40"/>
      <c r="AO74" s="40"/>
      <c r="AP74" s="40"/>
      <c r="AQ74" s="40"/>
      <c r="AR74" s="40"/>
      <c r="AS74" s="40"/>
      <c r="AT74" s="40"/>
      <c r="AU74" s="26">
        <f>IF(Y87=0,"",ROUND(AL74/Y87*100,2))</f>
        <v>0</v>
      </c>
      <c r="AV74" s="26"/>
      <c r="AW74" s="26"/>
      <c r="AX74" s="26"/>
      <c r="AY74" s="26"/>
      <c r="AZ74" s="26"/>
      <c r="BA74" s="26"/>
      <c r="BB74" s="26"/>
      <c r="BC74" s="30"/>
      <c r="BD74" s="30"/>
      <c r="BE74" s="30"/>
      <c r="BF74" s="30"/>
      <c r="BG74" s="30"/>
      <c r="BH74" s="30"/>
      <c r="BI74" s="30"/>
      <c r="BJ74" s="26">
        <f>IF(Y87=0,"",ROUND(BC74/Y87*100,2))</f>
        <v>0</v>
      </c>
      <c r="BK74" s="26"/>
      <c r="BL74" s="26"/>
      <c r="BM74" s="26"/>
      <c r="BN74" s="26"/>
      <c r="BO74" s="26"/>
      <c r="BP74" s="26"/>
      <c r="BQ74" s="26"/>
      <c r="BR74" s="40"/>
      <c r="BS74" s="40"/>
      <c r="BT74" s="40"/>
      <c r="BU74" s="40"/>
      <c r="BV74" s="40"/>
      <c r="BW74" s="40"/>
      <c r="BX74" s="40"/>
      <c r="BY74" s="40"/>
      <c r="BZ74" s="23">
        <f>IF(Y87=0,"",ROUND(BR74/Y87*100,2))</f>
        <v>0</v>
      </c>
      <c r="CA74" s="23"/>
      <c r="CB74" s="23"/>
      <c r="CC74" s="23"/>
      <c r="CD74" s="23"/>
      <c r="CE74" s="23"/>
      <c r="CF74" s="23"/>
      <c r="CG74" s="23"/>
      <c r="CH74" s="40"/>
      <c r="CI74" s="40"/>
      <c r="CJ74" s="40"/>
      <c r="CK74" s="40"/>
      <c r="CL74" s="40"/>
      <c r="CM74" s="40"/>
      <c r="CN74" s="40"/>
      <c r="CO74" s="40"/>
      <c r="CP74" s="26">
        <f>IF(Y87=0,"",ROUND(CH74/Y87*100,2))</f>
        <v>0</v>
      </c>
      <c r="CQ74" s="26"/>
      <c r="CR74" s="26"/>
      <c r="CS74" s="26"/>
      <c r="CT74" s="26"/>
      <c r="CU74" s="26"/>
      <c r="CV74" s="26"/>
      <c r="CW74" s="26"/>
      <c r="CX74" s="40"/>
      <c r="CY74" s="40"/>
      <c r="CZ74" s="40"/>
      <c r="DA74" s="40"/>
      <c r="DB74" s="40"/>
      <c r="DC74" s="40"/>
      <c r="DD74" s="40"/>
      <c r="DE74" s="40"/>
      <c r="DF74" s="40"/>
      <c r="DG74" s="26">
        <f>IF(Y87=0,"",ROUND(CX74/Y87*100,2))</f>
        <v>0</v>
      </c>
      <c r="DH74" s="26"/>
      <c r="DI74" s="26"/>
      <c r="DJ74" s="26"/>
      <c r="DK74" s="26"/>
      <c r="DL74" s="26"/>
      <c r="DM74" s="26"/>
      <c r="DN74" s="26"/>
      <c r="DO74" s="40"/>
      <c r="DP74" s="40"/>
      <c r="DQ74" s="40"/>
      <c r="DR74" s="40"/>
      <c r="DS74" s="40"/>
      <c r="DT74" s="40"/>
      <c r="DU74" s="40"/>
      <c r="DV74" s="40"/>
      <c r="DW74" s="40"/>
      <c r="DX74" s="26">
        <f>IF(Y87=0,"",ROUND(DO74/Y87*100,2))</f>
        <v>0</v>
      </c>
      <c r="DY74" s="26"/>
      <c r="DZ74" s="26"/>
      <c r="EA74" s="26"/>
      <c r="EB74" s="26"/>
      <c r="EC74" s="26"/>
      <c r="ED74" s="26"/>
      <c r="EE74" s="26"/>
      <c r="EF74" s="30"/>
      <c r="EG74" s="30"/>
      <c r="EH74" s="30"/>
      <c r="EI74" s="30"/>
      <c r="EJ74" s="30"/>
      <c r="EK74" s="30"/>
      <c r="EL74" s="30"/>
      <c r="EM74" s="30"/>
      <c r="EN74" s="23">
        <f>IF(Y87=0,"",ROUND(EF74/Y87*100,2))</f>
        <v>0</v>
      </c>
      <c r="EO74" s="23"/>
      <c r="EP74" s="23"/>
      <c r="EQ74" s="23"/>
      <c r="ER74" s="23"/>
      <c r="ES74" s="23"/>
      <c r="ET74" s="23"/>
      <c r="EU74" s="23"/>
      <c r="EV74" s="30"/>
      <c r="EW74" s="30"/>
      <c r="EX74" s="30"/>
      <c r="EY74" s="30"/>
      <c r="EZ74" s="30"/>
      <c r="FA74" s="30"/>
      <c r="FB74" s="30"/>
      <c r="FC74" s="30"/>
      <c r="FD74" s="23">
        <f>IF(Y87=0,"",ROUND(EV74/Y87*100,2))</f>
        <v>0</v>
      </c>
      <c r="FE74" s="23"/>
      <c r="FF74" s="23"/>
      <c r="FG74" s="23"/>
      <c r="FH74" s="23"/>
      <c r="FI74" s="23"/>
      <c r="FJ74" s="23"/>
      <c r="FK74" s="23"/>
    </row>
    <row r="75" spans="1:167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9"/>
      <c r="U75" s="19"/>
      <c r="V75" s="19"/>
      <c r="W75" s="19"/>
      <c r="X75" s="19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20"/>
      <c r="AM75" s="20"/>
      <c r="AN75" s="20"/>
      <c r="AO75" s="20"/>
      <c r="AP75" s="20"/>
      <c r="AQ75" s="20"/>
      <c r="AR75" s="20"/>
      <c r="AS75" s="20"/>
      <c r="AT75" s="20"/>
      <c r="AU75" s="17"/>
      <c r="AV75" s="17"/>
      <c r="AW75" s="17"/>
      <c r="AX75" s="17"/>
      <c r="AY75" s="17"/>
      <c r="AZ75" s="17"/>
      <c r="BA75" s="17"/>
      <c r="BB75" s="17"/>
      <c r="BC75" s="21"/>
      <c r="BD75" s="21"/>
      <c r="BE75" s="21"/>
      <c r="BF75" s="21"/>
      <c r="BG75" s="21"/>
      <c r="BH75" s="21"/>
      <c r="BI75" s="21"/>
      <c r="BJ75" s="17"/>
      <c r="BK75" s="17"/>
      <c r="BL75" s="17"/>
      <c r="BM75" s="17"/>
      <c r="BN75" s="17"/>
      <c r="BO75" s="17"/>
      <c r="BP75" s="17"/>
      <c r="BQ75" s="17"/>
      <c r="BR75" s="20"/>
      <c r="BS75" s="20"/>
      <c r="BT75" s="20"/>
      <c r="BU75" s="20"/>
      <c r="BV75" s="20"/>
      <c r="BW75" s="20"/>
      <c r="BX75" s="20"/>
      <c r="BY75" s="20"/>
      <c r="BZ75" s="22"/>
      <c r="CA75" s="22"/>
      <c r="CB75" s="22"/>
      <c r="CC75" s="22"/>
      <c r="CD75" s="22"/>
      <c r="CE75" s="22"/>
      <c r="CF75" s="22"/>
      <c r="CG75" s="22"/>
      <c r="CH75" s="20"/>
      <c r="CI75" s="20"/>
      <c r="CJ75" s="20"/>
      <c r="CK75" s="20"/>
      <c r="CL75" s="20"/>
      <c r="CM75" s="20"/>
      <c r="CN75" s="20"/>
      <c r="CO75" s="20"/>
      <c r="CP75" s="17"/>
      <c r="CQ75" s="17"/>
      <c r="CR75" s="17"/>
      <c r="CS75" s="17"/>
      <c r="CT75" s="17"/>
      <c r="CU75" s="17"/>
      <c r="CV75" s="17"/>
      <c r="CW75" s="17"/>
      <c r="CX75" s="20"/>
      <c r="CY75" s="20"/>
      <c r="CZ75" s="20"/>
      <c r="DA75" s="20"/>
      <c r="DB75" s="20"/>
      <c r="DC75" s="20"/>
      <c r="DD75" s="20"/>
      <c r="DE75" s="20"/>
      <c r="DF75" s="20"/>
      <c r="DG75" s="17"/>
      <c r="DH75" s="17"/>
      <c r="DI75" s="17"/>
      <c r="DJ75" s="17"/>
      <c r="DK75" s="17"/>
      <c r="DL75" s="17"/>
      <c r="DM75" s="17"/>
      <c r="DN75" s="17"/>
      <c r="DO75" s="20"/>
      <c r="DP75" s="20"/>
      <c r="DQ75" s="20"/>
      <c r="DR75" s="20"/>
      <c r="DS75" s="20"/>
      <c r="DT75" s="20"/>
      <c r="DU75" s="20"/>
      <c r="DV75" s="20"/>
      <c r="DW75" s="20"/>
      <c r="DX75" s="17"/>
      <c r="DY75" s="17"/>
      <c r="DZ75" s="17"/>
      <c r="EA75" s="17"/>
      <c r="EB75" s="17"/>
      <c r="EC75" s="17"/>
      <c r="ED75" s="17"/>
      <c r="EE75" s="17"/>
      <c r="EF75" s="21"/>
      <c r="EG75" s="21"/>
      <c r="EH75" s="21"/>
      <c r="EI75" s="21"/>
      <c r="EJ75" s="21"/>
      <c r="EK75" s="21"/>
      <c r="EL75" s="21"/>
      <c r="EM75" s="21"/>
      <c r="EN75" s="22"/>
      <c r="EO75" s="22"/>
      <c r="EP75" s="22"/>
      <c r="EQ75" s="22"/>
      <c r="ER75" s="22"/>
      <c r="ES75" s="22"/>
      <c r="ET75" s="22"/>
      <c r="EU75" s="22"/>
      <c r="EV75" s="21"/>
      <c r="EW75" s="21"/>
      <c r="EX75" s="21"/>
      <c r="EY75" s="21"/>
      <c r="EZ75" s="21"/>
      <c r="FA75" s="21"/>
      <c r="FB75" s="21"/>
      <c r="FC75" s="21"/>
      <c r="FD75" s="22"/>
      <c r="FE75" s="22"/>
      <c r="FF75" s="22"/>
      <c r="FG75" s="22"/>
      <c r="FH75" s="22"/>
      <c r="FI75" s="22"/>
      <c r="FJ75" s="22"/>
      <c r="FK75" s="22"/>
    </row>
    <row r="76" spans="1:167" x14ac:dyDescent="0.25">
      <c r="A76" s="44" t="s">
        <v>2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 t="s">
        <v>72</v>
      </c>
      <c r="T76" s="44"/>
      <c r="U76" s="44"/>
      <c r="V76" s="44"/>
      <c r="W76" s="44"/>
      <c r="X76" s="44"/>
      <c r="Y76" s="44" t="s">
        <v>73</v>
      </c>
      <c r="Z76" s="44"/>
      <c r="AA76" s="44"/>
      <c r="AB76" s="44"/>
      <c r="AC76" s="44"/>
      <c r="AD76" s="44"/>
      <c r="AE76" s="44"/>
      <c r="AF76" s="44" t="s">
        <v>74</v>
      </c>
      <c r="AG76" s="44"/>
      <c r="AH76" s="44"/>
      <c r="AI76" s="44"/>
      <c r="AJ76" s="44"/>
      <c r="AK76" s="44"/>
      <c r="AL76" s="45" t="s">
        <v>75</v>
      </c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</row>
    <row r="77" spans="1:167" ht="18" customHeight="1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6" t="s">
        <v>76</v>
      </c>
      <c r="AM77" s="46"/>
      <c r="AN77" s="46"/>
      <c r="AO77" s="46"/>
      <c r="AP77" s="46"/>
      <c r="AQ77" s="46"/>
      <c r="AR77" s="46"/>
      <c r="AS77" s="46"/>
      <c r="AT77" s="46"/>
      <c r="AU77" s="44" t="s">
        <v>77</v>
      </c>
      <c r="AV77" s="44"/>
      <c r="AW77" s="44"/>
      <c r="AX77" s="44"/>
      <c r="AY77" s="44"/>
      <c r="AZ77" s="44"/>
      <c r="BA77" s="44"/>
      <c r="BB77" s="44"/>
      <c r="BC77" s="44" t="s">
        <v>78</v>
      </c>
      <c r="BD77" s="44"/>
      <c r="BE77" s="44"/>
      <c r="BF77" s="44"/>
      <c r="BG77" s="44"/>
      <c r="BH77" s="44"/>
      <c r="BI77" s="44"/>
      <c r="BJ77" s="44" t="s">
        <v>77</v>
      </c>
      <c r="BK77" s="44"/>
      <c r="BL77" s="44"/>
      <c r="BM77" s="44"/>
      <c r="BN77" s="44"/>
      <c r="BO77" s="44"/>
      <c r="BP77" s="44"/>
      <c r="BQ77" s="44"/>
      <c r="BR77" s="48" t="s">
        <v>79</v>
      </c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4" t="s">
        <v>80</v>
      </c>
      <c r="CY77" s="44"/>
      <c r="CZ77" s="44"/>
      <c r="DA77" s="44"/>
      <c r="DB77" s="44"/>
      <c r="DC77" s="44"/>
      <c r="DD77" s="44"/>
      <c r="DE77" s="44"/>
      <c r="DF77" s="44"/>
      <c r="DG77" s="44" t="s">
        <v>77</v>
      </c>
      <c r="DH77" s="44"/>
      <c r="DI77" s="44"/>
      <c r="DJ77" s="44"/>
      <c r="DK77" s="44"/>
      <c r="DL77" s="44"/>
      <c r="DM77" s="44"/>
      <c r="DN77" s="44"/>
      <c r="DO77" s="46" t="s">
        <v>81</v>
      </c>
      <c r="DP77" s="46"/>
      <c r="DQ77" s="46"/>
      <c r="DR77" s="46"/>
      <c r="DS77" s="46"/>
      <c r="DT77" s="46"/>
      <c r="DU77" s="46"/>
      <c r="DV77" s="46"/>
      <c r="DW77" s="46"/>
      <c r="DX77" s="44" t="s">
        <v>77</v>
      </c>
      <c r="DY77" s="44"/>
      <c r="DZ77" s="44"/>
      <c r="EA77" s="44"/>
      <c r="EB77" s="44"/>
      <c r="EC77" s="44"/>
      <c r="ED77" s="44"/>
      <c r="EE77" s="44"/>
      <c r="EF77" s="47" t="s">
        <v>82</v>
      </c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</row>
    <row r="78" spans="1:167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6"/>
      <c r="AM78" s="46"/>
      <c r="AN78" s="46"/>
      <c r="AO78" s="46"/>
      <c r="AP78" s="46"/>
      <c r="AQ78" s="46"/>
      <c r="AR78" s="46"/>
      <c r="AS78" s="46"/>
      <c r="AT78" s="46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8" t="s">
        <v>83</v>
      </c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6"/>
      <c r="DP78" s="46"/>
      <c r="DQ78" s="46"/>
      <c r="DR78" s="46"/>
      <c r="DS78" s="46"/>
      <c r="DT78" s="46"/>
      <c r="DU78" s="46"/>
      <c r="DV78" s="46"/>
      <c r="DW78" s="46"/>
      <c r="DX78" s="44"/>
      <c r="DY78" s="44"/>
      <c r="DZ78" s="44"/>
      <c r="EA78" s="44"/>
      <c r="EB78" s="44"/>
      <c r="EC78" s="44"/>
      <c r="ED78" s="44"/>
      <c r="EE78" s="44"/>
      <c r="EF78" s="46" t="s">
        <v>84</v>
      </c>
      <c r="EG78" s="46"/>
      <c r="EH78" s="46"/>
      <c r="EI78" s="46"/>
      <c r="EJ78" s="46"/>
      <c r="EK78" s="46"/>
      <c r="EL78" s="46"/>
      <c r="EM78" s="46"/>
      <c r="EN78" s="46" t="s">
        <v>77</v>
      </c>
      <c r="EO78" s="46"/>
      <c r="EP78" s="46"/>
      <c r="EQ78" s="46"/>
      <c r="ER78" s="46"/>
      <c r="ES78" s="46"/>
      <c r="ET78" s="46"/>
      <c r="EU78" s="46"/>
      <c r="EV78" s="46" t="s">
        <v>85</v>
      </c>
      <c r="EW78" s="46"/>
      <c r="EX78" s="46"/>
      <c r="EY78" s="46"/>
      <c r="EZ78" s="46"/>
      <c r="FA78" s="46"/>
      <c r="FB78" s="46"/>
      <c r="FC78" s="46"/>
      <c r="FD78" s="46" t="s">
        <v>77</v>
      </c>
      <c r="FE78" s="46"/>
      <c r="FF78" s="46"/>
      <c r="FG78" s="46"/>
      <c r="FH78" s="46"/>
      <c r="FI78" s="46"/>
      <c r="FJ78" s="46"/>
      <c r="FK78" s="46"/>
    </row>
    <row r="79" spans="1:167" ht="112.5" customHeight="1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6"/>
      <c r="AM79" s="46"/>
      <c r="AN79" s="46"/>
      <c r="AO79" s="46"/>
      <c r="AP79" s="46"/>
      <c r="AQ79" s="46"/>
      <c r="AR79" s="46"/>
      <c r="AS79" s="46"/>
      <c r="AT79" s="46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 t="s">
        <v>86</v>
      </c>
      <c r="BS79" s="44"/>
      <c r="BT79" s="44"/>
      <c r="BU79" s="44"/>
      <c r="BV79" s="44"/>
      <c r="BW79" s="44"/>
      <c r="BX79" s="44"/>
      <c r="BY79" s="44"/>
      <c r="BZ79" s="44" t="s">
        <v>77</v>
      </c>
      <c r="CA79" s="44"/>
      <c r="CB79" s="44"/>
      <c r="CC79" s="44"/>
      <c r="CD79" s="44"/>
      <c r="CE79" s="44"/>
      <c r="CF79" s="44"/>
      <c r="CG79" s="44"/>
      <c r="CH79" s="44" t="s">
        <v>87</v>
      </c>
      <c r="CI79" s="44"/>
      <c r="CJ79" s="44"/>
      <c r="CK79" s="44"/>
      <c r="CL79" s="44"/>
      <c r="CM79" s="44"/>
      <c r="CN79" s="44"/>
      <c r="CO79" s="44"/>
      <c r="CP79" s="44" t="s">
        <v>77</v>
      </c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6"/>
      <c r="DP79" s="46"/>
      <c r="DQ79" s="46"/>
      <c r="DR79" s="46"/>
      <c r="DS79" s="46"/>
      <c r="DT79" s="46"/>
      <c r="DU79" s="46"/>
      <c r="DV79" s="46"/>
      <c r="DW79" s="46"/>
      <c r="DX79" s="44"/>
      <c r="DY79" s="44"/>
      <c r="DZ79" s="44"/>
      <c r="EA79" s="44"/>
      <c r="EB79" s="44"/>
      <c r="EC79" s="44"/>
      <c r="ED79" s="44"/>
      <c r="EE79" s="44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</row>
    <row r="80" spans="1:167" x14ac:dyDescent="0.25">
      <c r="A80" s="43">
        <v>1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>
        <v>2</v>
      </c>
      <c r="T80" s="43"/>
      <c r="U80" s="43"/>
      <c r="V80" s="43"/>
      <c r="W80" s="43"/>
      <c r="X80" s="43"/>
      <c r="Y80" s="43">
        <v>3</v>
      </c>
      <c r="Z80" s="43"/>
      <c r="AA80" s="43"/>
      <c r="AB80" s="43"/>
      <c r="AC80" s="43"/>
      <c r="AD80" s="43"/>
      <c r="AE80" s="43"/>
      <c r="AF80" s="43">
        <v>4</v>
      </c>
      <c r="AG80" s="43"/>
      <c r="AH80" s="43"/>
      <c r="AI80" s="43"/>
      <c r="AJ80" s="43"/>
      <c r="AK80" s="43"/>
      <c r="AL80" s="42">
        <v>5</v>
      </c>
      <c r="AM80" s="42"/>
      <c r="AN80" s="42"/>
      <c r="AO80" s="42"/>
      <c r="AP80" s="42"/>
      <c r="AQ80" s="42"/>
      <c r="AR80" s="42"/>
      <c r="AS80" s="42"/>
      <c r="AT80" s="42"/>
      <c r="AU80" s="43">
        <v>6</v>
      </c>
      <c r="AV80" s="43"/>
      <c r="AW80" s="43"/>
      <c r="AX80" s="43"/>
      <c r="AY80" s="43"/>
      <c r="AZ80" s="43"/>
      <c r="BA80" s="43"/>
      <c r="BB80" s="43"/>
      <c r="BC80" s="43">
        <v>7</v>
      </c>
      <c r="BD80" s="43"/>
      <c r="BE80" s="43"/>
      <c r="BF80" s="43"/>
      <c r="BG80" s="43"/>
      <c r="BH80" s="43"/>
      <c r="BI80" s="43"/>
      <c r="BJ80" s="43">
        <v>8</v>
      </c>
      <c r="BK80" s="43"/>
      <c r="BL80" s="43"/>
      <c r="BM80" s="43"/>
      <c r="BN80" s="43"/>
      <c r="BO80" s="43"/>
      <c r="BP80" s="43"/>
      <c r="BQ80" s="43"/>
      <c r="BR80" s="43">
        <v>9</v>
      </c>
      <c r="BS80" s="43"/>
      <c r="BT80" s="43"/>
      <c r="BU80" s="43"/>
      <c r="BV80" s="43"/>
      <c r="BW80" s="43"/>
      <c r="BX80" s="43"/>
      <c r="BY80" s="43"/>
      <c r="BZ80" s="43">
        <v>10</v>
      </c>
      <c r="CA80" s="43"/>
      <c r="CB80" s="43"/>
      <c r="CC80" s="43"/>
      <c r="CD80" s="43"/>
      <c r="CE80" s="43"/>
      <c r="CF80" s="43"/>
      <c r="CG80" s="43"/>
      <c r="CH80" s="43">
        <v>11</v>
      </c>
      <c r="CI80" s="43"/>
      <c r="CJ80" s="43"/>
      <c r="CK80" s="43"/>
      <c r="CL80" s="43"/>
      <c r="CM80" s="43"/>
      <c r="CN80" s="43"/>
      <c r="CO80" s="43"/>
      <c r="CP80" s="43">
        <v>12</v>
      </c>
      <c r="CQ80" s="43"/>
      <c r="CR80" s="43"/>
      <c r="CS80" s="43"/>
      <c r="CT80" s="43"/>
      <c r="CU80" s="43"/>
      <c r="CV80" s="43"/>
      <c r="CW80" s="43"/>
      <c r="CX80" s="43">
        <v>13</v>
      </c>
      <c r="CY80" s="43"/>
      <c r="CZ80" s="43"/>
      <c r="DA80" s="43"/>
      <c r="DB80" s="43"/>
      <c r="DC80" s="43"/>
      <c r="DD80" s="43"/>
      <c r="DE80" s="43"/>
      <c r="DF80" s="43"/>
      <c r="DG80" s="43">
        <v>14</v>
      </c>
      <c r="DH80" s="43"/>
      <c r="DI80" s="43"/>
      <c r="DJ80" s="43"/>
      <c r="DK80" s="43"/>
      <c r="DL80" s="43"/>
      <c r="DM80" s="43"/>
      <c r="DN80" s="43"/>
      <c r="DO80" s="42">
        <v>15</v>
      </c>
      <c r="DP80" s="42"/>
      <c r="DQ80" s="42"/>
      <c r="DR80" s="42"/>
      <c r="DS80" s="42"/>
      <c r="DT80" s="42"/>
      <c r="DU80" s="42"/>
      <c r="DV80" s="42"/>
      <c r="DW80" s="42"/>
      <c r="DX80" s="43">
        <v>16</v>
      </c>
      <c r="DY80" s="43"/>
      <c r="DZ80" s="43"/>
      <c r="EA80" s="43"/>
      <c r="EB80" s="43"/>
      <c r="EC80" s="43"/>
      <c r="ED80" s="43"/>
      <c r="EE80" s="43"/>
      <c r="EF80" s="42">
        <v>17</v>
      </c>
      <c r="EG80" s="42"/>
      <c r="EH80" s="42"/>
      <c r="EI80" s="42"/>
      <c r="EJ80" s="42"/>
      <c r="EK80" s="42"/>
      <c r="EL80" s="42"/>
      <c r="EM80" s="42"/>
      <c r="EN80" s="42">
        <v>18</v>
      </c>
      <c r="EO80" s="42"/>
      <c r="EP80" s="42"/>
      <c r="EQ80" s="42"/>
      <c r="ER80" s="42"/>
      <c r="ES80" s="42"/>
      <c r="ET80" s="42"/>
      <c r="EU80" s="42"/>
      <c r="EV80" s="42">
        <v>19</v>
      </c>
      <c r="EW80" s="42"/>
      <c r="EX80" s="42"/>
      <c r="EY80" s="42"/>
      <c r="EZ80" s="42"/>
      <c r="FA80" s="42"/>
      <c r="FB80" s="42"/>
      <c r="FC80" s="42"/>
      <c r="FD80" s="42">
        <v>20</v>
      </c>
      <c r="FE80" s="42"/>
      <c r="FF80" s="42"/>
      <c r="FG80" s="42"/>
      <c r="FH80" s="42"/>
      <c r="FI80" s="42"/>
      <c r="FJ80" s="42"/>
      <c r="FK80" s="42"/>
    </row>
    <row r="81" spans="1:167" ht="28.5" customHeight="1" x14ac:dyDescent="0.25">
      <c r="A81" s="41" t="s">
        <v>129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25" t="s">
        <v>28</v>
      </c>
      <c r="T81" s="25"/>
      <c r="U81" s="25"/>
      <c r="V81" s="25"/>
      <c r="W81" s="25"/>
      <c r="X81" s="25"/>
      <c r="Y81" s="26">
        <f>AL81+BC81+BR81+CH81+CX81+DO81</f>
        <v>0</v>
      </c>
      <c r="Z81" s="26"/>
      <c r="AA81" s="26"/>
      <c r="AB81" s="26"/>
      <c r="AC81" s="26"/>
      <c r="AD81" s="26"/>
      <c r="AE81" s="26"/>
      <c r="AF81" s="26">
        <f>IF(Y87=0,"",ROUND(Y81/Y87*100,2))</f>
        <v>0</v>
      </c>
      <c r="AG81" s="26"/>
      <c r="AH81" s="26"/>
      <c r="AI81" s="26"/>
      <c r="AJ81" s="26"/>
      <c r="AK81" s="26"/>
      <c r="AL81" s="40"/>
      <c r="AM81" s="40"/>
      <c r="AN81" s="40"/>
      <c r="AO81" s="40"/>
      <c r="AP81" s="40"/>
      <c r="AQ81" s="40"/>
      <c r="AR81" s="40"/>
      <c r="AS81" s="40"/>
      <c r="AT81" s="40"/>
      <c r="AU81" s="26">
        <f>IF(Y87=0,"",ROUND(AL81/Y87*100,2))</f>
        <v>0</v>
      </c>
      <c r="AV81" s="26"/>
      <c r="AW81" s="26"/>
      <c r="AX81" s="26"/>
      <c r="AY81" s="26"/>
      <c r="AZ81" s="26"/>
      <c r="BA81" s="26"/>
      <c r="BB81" s="26"/>
      <c r="BC81" s="30"/>
      <c r="BD81" s="30"/>
      <c r="BE81" s="30"/>
      <c r="BF81" s="30"/>
      <c r="BG81" s="30"/>
      <c r="BH81" s="30"/>
      <c r="BI81" s="30"/>
      <c r="BJ81" s="26">
        <f>IF(Y87=0,"",ROUND(BC81/Y87*100,2))</f>
        <v>0</v>
      </c>
      <c r="BK81" s="26"/>
      <c r="BL81" s="26"/>
      <c r="BM81" s="26"/>
      <c r="BN81" s="26"/>
      <c r="BO81" s="26"/>
      <c r="BP81" s="26"/>
      <c r="BQ81" s="26"/>
      <c r="BR81" s="40"/>
      <c r="BS81" s="40"/>
      <c r="BT81" s="40"/>
      <c r="BU81" s="40"/>
      <c r="BV81" s="40"/>
      <c r="BW81" s="40"/>
      <c r="BX81" s="40"/>
      <c r="BY81" s="40"/>
      <c r="BZ81" s="23">
        <f>IF(Y87=0,"",ROUND(BR81/Y87*100,2))</f>
        <v>0</v>
      </c>
      <c r="CA81" s="23"/>
      <c r="CB81" s="23"/>
      <c r="CC81" s="23"/>
      <c r="CD81" s="23"/>
      <c r="CE81" s="23"/>
      <c r="CF81" s="23"/>
      <c r="CG81" s="23"/>
      <c r="CH81" s="40"/>
      <c r="CI81" s="40"/>
      <c r="CJ81" s="40"/>
      <c r="CK81" s="40"/>
      <c r="CL81" s="40"/>
      <c r="CM81" s="40"/>
      <c r="CN81" s="40"/>
      <c r="CO81" s="40"/>
      <c r="CP81" s="26">
        <f>IF(Y87=0,"",ROUND(CH81/Y87*100,2))</f>
        <v>0</v>
      </c>
      <c r="CQ81" s="26"/>
      <c r="CR81" s="26"/>
      <c r="CS81" s="26"/>
      <c r="CT81" s="26"/>
      <c r="CU81" s="26"/>
      <c r="CV81" s="26"/>
      <c r="CW81" s="26"/>
      <c r="CX81" s="40"/>
      <c r="CY81" s="40"/>
      <c r="CZ81" s="40"/>
      <c r="DA81" s="40"/>
      <c r="DB81" s="40"/>
      <c r="DC81" s="40"/>
      <c r="DD81" s="40"/>
      <c r="DE81" s="40"/>
      <c r="DF81" s="40"/>
      <c r="DG81" s="26">
        <f>IF(Y87=0,"",ROUND(CX81/Y87*100,2))</f>
        <v>0</v>
      </c>
      <c r="DH81" s="26"/>
      <c r="DI81" s="26"/>
      <c r="DJ81" s="26"/>
      <c r="DK81" s="26"/>
      <c r="DL81" s="26"/>
      <c r="DM81" s="26"/>
      <c r="DN81" s="26"/>
      <c r="DO81" s="40"/>
      <c r="DP81" s="40"/>
      <c r="DQ81" s="40"/>
      <c r="DR81" s="40"/>
      <c r="DS81" s="40"/>
      <c r="DT81" s="40"/>
      <c r="DU81" s="40"/>
      <c r="DV81" s="40"/>
      <c r="DW81" s="40"/>
      <c r="DX81" s="26">
        <f>IF(Y87=0,"",ROUND(DO81/Y87*100,2))</f>
        <v>0</v>
      </c>
      <c r="DY81" s="26"/>
      <c r="DZ81" s="26"/>
      <c r="EA81" s="26"/>
      <c r="EB81" s="26"/>
      <c r="EC81" s="26"/>
      <c r="ED81" s="26"/>
      <c r="EE81" s="26"/>
      <c r="EF81" s="30"/>
      <c r="EG81" s="30"/>
      <c r="EH81" s="30"/>
      <c r="EI81" s="30"/>
      <c r="EJ81" s="30"/>
      <c r="EK81" s="30"/>
      <c r="EL81" s="30"/>
      <c r="EM81" s="30"/>
      <c r="EN81" s="23">
        <f>IF(Y87=0,"",ROUND(EF81/Y87*100,2))</f>
        <v>0</v>
      </c>
      <c r="EO81" s="23"/>
      <c r="EP81" s="23"/>
      <c r="EQ81" s="23"/>
      <c r="ER81" s="23"/>
      <c r="ES81" s="23"/>
      <c r="ET81" s="23"/>
      <c r="EU81" s="23"/>
      <c r="EV81" s="30"/>
      <c r="EW81" s="30"/>
      <c r="EX81" s="30"/>
      <c r="EY81" s="30"/>
      <c r="EZ81" s="30"/>
      <c r="FA81" s="30"/>
      <c r="FB81" s="30"/>
      <c r="FC81" s="30"/>
      <c r="FD81" s="23">
        <f>IF(Y87=0,"",ROUND(EV81/Y87*100,2))</f>
        <v>0</v>
      </c>
      <c r="FE81" s="23"/>
      <c r="FF81" s="23"/>
      <c r="FG81" s="23"/>
      <c r="FH81" s="23"/>
      <c r="FI81" s="23"/>
      <c r="FJ81" s="23"/>
      <c r="FK81" s="23"/>
    </row>
    <row r="82" spans="1:167" ht="48" customHeight="1" x14ac:dyDescent="0.25">
      <c r="A82" s="41" t="s">
        <v>130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25" t="s">
        <v>30</v>
      </c>
      <c r="T82" s="25"/>
      <c r="U82" s="25"/>
      <c r="V82" s="25"/>
      <c r="W82" s="25"/>
      <c r="X82" s="25"/>
      <c r="Y82" s="26">
        <f>AL82+BC82+BR82+CH82+CX82+DO82</f>
        <v>0</v>
      </c>
      <c r="Z82" s="26"/>
      <c r="AA82" s="26"/>
      <c r="AB82" s="26"/>
      <c r="AC82" s="26"/>
      <c r="AD82" s="26"/>
      <c r="AE82" s="26"/>
      <c r="AF82" s="26">
        <f>IF(Y87=0,"",ROUND(Y82/Y87*100,2))</f>
        <v>0</v>
      </c>
      <c r="AG82" s="26"/>
      <c r="AH82" s="26"/>
      <c r="AI82" s="26"/>
      <c r="AJ82" s="26"/>
      <c r="AK82" s="26"/>
      <c r="AL82" s="40"/>
      <c r="AM82" s="40"/>
      <c r="AN82" s="40"/>
      <c r="AO82" s="40"/>
      <c r="AP82" s="40"/>
      <c r="AQ82" s="40"/>
      <c r="AR82" s="40"/>
      <c r="AS82" s="40"/>
      <c r="AT82" s="40"/>
      <c r="AU82" s="26">
        <f>IF(Y87=0,"",ROUND(AL82/Y87*100,2))</f>
        <v>0</v>
      </c>
      <c r="AV82" s="26"/>
      <c r="AW82" s="26"/>
      <c r="AX82" s="26"/>
      <c r="AY82" s="26"/>
      <c r="AZ82" s="26"/>
      <c r="BA82" s="26"/>
      <c r="BB82" s="26"/>
      <c r="BC82" s="30"/>
      <c r="BD82" s="30"/>
      <c r="BE82" s="30"/>
      <c r="BF82" s="30"/>
      <c r="BG82" s="30"/>
      <c r="BH82" s="30"/>
      <c r="BI82" s="30"/>
      <c r="BJ82" s="26">
        <f>IF(Y87=0,"",ROUND(BC82/Y87*100,2))</f>
        <v>0</v>
      </c>
      <c r="BK82" s="26"/>
      <c r="BL82" s="26"/>
      <c r="BM82" s="26"/>
      <c r="BN82" s="26"/>
      <c r="BO82" s="26"/>
      <c r="BP82" s="26"/>
      <c r="BQ82" s="26"/>
      <c r="BR82" s="40"/>
      <c r="BS82" s="40"/>
      <c r="BT82" s="40"/>
      <c r="BU82" s="40"/>
      <c r="BV82" s="40"/>
      <c r="BW82" s="40"/>
      <c r="BX82" s="40"/>
      <c r="BY82" s="40"/>
      <c r="BZ82" s="23">
        <f>IF(Y87=0,"",ROUND(BR82/Y87*100,2))</f>
        <v>0</v>
      </c>
      <c r="CA82" s="23"/>
      <c r="CB82" s="23"/>
      <c r="CC82" s="23"/>
      <c r="CD82" s="23"/>
      <c r="CE82" s="23"/>
      <c r="CF82" s="23"/>
      <c r="CG82" s="23"/>
      <c r="CH82" s="40"/>
      <c r="CI82" s="40"/>
      <c r="CJ82" s="40"/>
      <c r="CK82" s="40"/>
      <c r="CL82" s="40"/>
      <c r="CM82" s="40"/>
      <c r="CN82" s="40"/>
      <c r="CO82" s="40"/>
      <c r="CP82" s="26">
        <f>IF(Y87=0,"",ROUND(CH82/Y87*100,2))</f>
        <v>0</v>
      </c>
      <c r="CQ82" s="26"/>
      <c r="CR82" s="26"/>
      <c r="CS82" s="26"/>
      <c r="CT82" s="26"/>
      <c r="CU82" s="26"/>
      <c r="CV82" s="26"/>
      <c r="CW82" s="26"/>
      <c r="CX82" s="40"/>
      <c r="CY82" s="40"/>
      <c r="CZ82" s="40"/>
      <c r="DA82" s="40"/>
      <c r="DB82" s="40"/>
      <c r="DC82" s="40"/>
      <c r="DD82" s="40"/>
      <c r="DE82" s="40"/>
      <c r="DF82" s="40"/>
      <c r="DG82" s="26">
        <f>IF(Y87=0,"",ROUND(CX82/Y87*100,2))</f>
        <v>0</v>
      </c>
      <c r="DH82" s="26"/>
      <c r="DI82" s="26"/>
      <c r="DJ82" s="26"/>
      <c r="DK82" s="26"/>
      <c r="DL82" s="26"/>
      <c r="DM82" s="26"/>
      <c r="DN82" s="26"/>
      <c r="DO82" s="40"/>
      <c r="DP82" s="40"/>
      <c r="DQ82" s="40"/>
      <c r="DR82" s="40"/>
      <c r="DS82" s="40"/>
      <c r="DT82" s="40"/>
      <c r="DU82" s="40"/>
      <c r="DV82" s="40"/>
      <c r="DW82" s="40"/>
      <c r="DX82" s="26">
        <f>IF(Y87=0,"",ROUND(DO82/Y87*100,2))</f>
        <v>0</v>
      </c>
      <c r="DY82" s="26"/>
      <c r="DZ82" s="26"/>
      <c r="EA82" s="26"/>
      <c r="EB82" s="26"/>
      <c r="EC82" s="26"/>
      <c r="ED82" s="26"/>
      <c r="EE82" s="26"/>
      <c r="EF82" s="30"/>
      <c r="EG82" s="30"/>
      <c r="EH82" s="30"/>
      <c r="EI82" s="30"/>
      <c r="EJ82" s="30"/>
      <c r="EK82" s="30"/>
      <c r="EL82" s="30"/>
      <c r="EM82" s="30"/>
      <c r="EN82" s="23">
        <f>IF(Y87=0,"",ROUND(EF82/Y87*100,2))</f>
        <v>0</v>
      </c>
      <c r="EO82" s="23"/>
      <c r="EP82" s="23"/>
      <c r="EQ82" s="23"/>
      <c r="ER82" s="23"/>
      <c r="ES82" s="23"/>
      <c r="ET82" s="23"/>
      <c r="EU82" s="23"/>
      <c r="EV82" s="30"/>
      <c r="EW82" s="30"/>
      <c r="EX82" s="30"/>
      <c r="EY82" s="30"/>
      <c r="EZ82" s="30"/>
      <c r="FA82" s="30"/>
      <c r="FB82" s="30"/>
      <c r="FC82" s="30"/>
      <c r="FD82" s="23">
        <f>IF(Y87=0,"",ROUND(EV82/Y87*100,2))</f>
        <v>0</v>
      </c>
      <c r="FE82" s="23"/>
      <c r="FF82" s="23"/>
      <c r="FG82" s="23"/>
      <c r="FH82" s="23"/>
      <c r="FI82" s="23"/>
      <c r="FJ82" s="23"/>
      <c r="FK82" s="23"/>
    </row>
    <row r="83" spans="1:167" ht="28.5" customHeight="1" x14ac:dyDescent="0.25">
      <c r="A83" s="41" t="s">
        <v>131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25" t="s">
        <v>32</v>
      </c>
      <c r="T83" s="25"/>
      <c r="U83" s="25"/>
      <c r="V83" s="25"/>
      <c r="W83" s="25"/>
      <c r="X83" s="25"/>
      <c r="Y83" s="26">
        <f>AL83+BC83+BR83+CH83+CX83+DO83</f>
        <v>0</v>
      </c>
      <c r="Z83" s="26"/>
      <c r="AA83" s="26"/>
      <c r="AB83" s="26"/>
      <c r="AC83" s="26"/>
      <c r="AD83" s="26"/>
      <c r="AE83" s="26"/>
      <c r="AF83" s="26">
        <f>IF(Y87=0,"",ROUND(Y83/Y87*100,2))</f>
        <v>0</v>
      </c>
      <c r="AG83" s="26"/>
      <c r="AH83" s="26"/>
      <c r="AI83" s="26"/>
      <c r="AJ83" s="26"/>
      <c r="AK83" s="26"/>
      <c r="AL83" s="40"/>
      <c r="AM83" s="40"/>
      <c r="AN83" s="40"/>
      <c r="AO83" s="40"/>
      <c r="AP83" s="40"/>
      <c r="AQ83" s="40"/>
      <c r="AR83" s="40"/>
      <c r="AS83" s="40"/>
      <c r="AT83" s="40"/>
      <c r="AU83" s="26">
        <f>IF(Y87=0,"",ROUND(AL83/Y87*100,2))</f>
        <v>0</v>
      </c>
      <c r="AV83" s="26"/>
      <c r="AW83" s="26"/>
      <c r="AX83" s="26"/>
      <c r="AY83" s="26"/>
      <c r="AZ83" s="26"/>
      <c r="BA83" s="26"/>
      <c r="BB83" s="26"/>
      <c r="BC83" s="30"/>
      <c r="BD83" s="30"/>
      <c r="BE83" s="30"/>
      <c r="BF83" s="30"/>
      <c r="BG83" s="30"/>
      <c r="BH83" s="30"/>
      <c r="BI83" s="30"/>
      <c r="BJ83" s="26">
        <f>IF(Y87=0,"",ROUND(BC83/Y87*100,2))</f>
        <v>0</v>
      </c>
      <c r="BK83" s="26"/>
      <c r="BL83" s="26"/>
      <c r="BM83" s="26"/>
      <c r="BN83" s="26"/>
      <c r="BO83" s="26"/>
      <c r="BP83" s="26"/>
      <c r="BQ83" s="26"/>
      <c r="BR83" s="40"/>
      <c r="BS83" s="40"/>
      <c r="BT83" s="40"/>
      <c r="BU83" s="40"/>
      <c r="BV83" s="40"/>
      <c r="BW83" s="40"/>
      <c r="BX83" s="40"/>
      <c r="BY83" s="40"/>
      <c r="BZ83" s="23">
        <f>IF(Y87=0,"",ROUND(BR83/Y87*100,2))</f>
        <v>0</v>
      </c>
      <c r="CA83" s="23"/>
      <c r="CB83" s="23"/>
      <c r="CC83" s="23"/>
      <c r="CD83" s="23"/>
      <c r="CE83" s="23"/>
      <c r="CF83" s="23"/>
      <c r="CG83" s="23"/>
      <c r="CH83" s="40"/>
      <c r="CI83" s="40"/>
      <c r="CJ83" s="40"/>
      <c r="CK83" s="40"/>
      <c r="CL83" s="40"/>
      <c r="CM83" s="40"/>
      <c r="CN83" s="40"/>
      <c r="CO83" s="40"/>
      <c r="CP83" s="26">
        <f>IF(Y87=0,"",ROUND(CH83/Y87*100,2))</f>
        <v>0</v>
      </c>
      <c r="CQ83" s="26"/>
      <c r="CR83" s="26"/>
      <c r="CS83" s="26"/>
      <c r="CT83" s="26"/>
      <c r="CU83" s="26"/>
      <c r="CV83" s="26"/>
      <c r="CW83" s="26"/>
      <c r="CX83" s="40"/>
      <c r="CY83" s="40"/>
      <c r="CZ83" s="40"/>
      <c r="DA83" s="40"/>
      <c r="DB83" s="40"/>
      <c r="DC83" s="40"/>
      <c r="DD83" s="40"/>
      <c r="DE83" s="40"/>
      <c r="DF83" s="40"/>
      <c r="DG83" s="26">
        <f>IF(Y87=0,"",ROUND(CX83/Y87*100,2))</f>
        <v>0</v>
      </c>
      <c r="DH83" s="26"/>
      <c r="DI83" s="26"/>
      <c r="DJ83" s="26"/>
      <c r="DK83" s="26"/>
      <c r="DL83" s="26"/>
      <c r="DM83" s="26"/>
      <c r="DN83" s="26"/>
      <c r="DO83" s="40"/>
      <c r="DP83" s="40"/>
      <c r="DQ83" s="40"/>
      <c r="DR83" s="40"/>
      <c r="DS83" s="40"/>
      <c r="DT83" s="40"/>
      <c r="DU83" s="40"/>
      <c r="DV83" s="40"/>
      <c r="DW83" s="40"/>
      <c r="DX83" s="26">
        <f>IF(Y87=0,"",ROUND(DO83/Y87*100,2))</f>
        <v>0</v>
      </c>
      <c r="DY83" s="26"/>
      <c r="DZ83" s="26"/>
      <c r="EA83" s="26"/>
      <c r="EB83" s="26"/>
      <c r="EC83" s="26"/>
      <c r="ED83" s="26"/>
      <c r="EE83" s="26"/>
      <c r="EF83" s="30"/>
      <c r="EG83" s="30"/>
      <c r="EH83" s="30"/>
      <c r="EI83" s="30"/>
      <c r="EJ83" s="30"/>
      <c r="EK83" s="30"/>
      <c r="EL83" s="30"/>
      <c r="EM83" s="30"/>
      <c r="EN83" s="23">
        <f>IF(Y87=0,"",ROUND(EF83/Y87*100,2))</f>
        <v>0</v>
      </c>
      <c r="EO83" s="23"/>
      <c r="EP83" s="23"/>
      <c r="EQ83" s="23"/>
      <c r="ER83" s="23"/>
      <c r="ES83" s="23"/>
      <c r="ET83" s="23"/>
      <c r="EU83" s="23"/>
      <c r="EV83" s="30"/>
      <c r="EW83" s="30"/>
      <c r="EX83" s="30"/>
      <c r="EY83" s="30"/>
      <c r="EZ83" s="30"/>
      <c r="FA83" s="30"/>
      <c r="FB83" s="30"/>
      <c r="FC83" s="30"/>
      <c r="FD83" s="23">
        <f>IF(Y87=0,"",ROUND(EV83/Y87*100,2))</f>
        <v>0</v>
      </c>
      <c r="FE83" s="23"/>
      <c r="FF83" s="23"/>
      <c r="FG83" s="23"/>
      <c r="FH83" s="23"/>
      <c r="FI83" s="23"/>
      <c r="FJ83" s="23"/>
      <c r="FK83" s="23"/>
    </row>
    <row r="84" spans="1:167" ht="28.5" customHeight="1" x14ac:dyDescent="0.25">
      <c r="A84" s="41" t="s">
        <v>132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25" t="s">
        <v>44</v>
      </c>
      <c r="T84" s="25"/>
      <c r="U84" s="25"/>
      <c r="V84" s="25"/>
      <c r="W84" s="25"/>
      <c r="X84" s="25"/>
      <c r="Y84" s="26">
        <f>AL84+BC84+BR84+CH84+CX84+DO84</f>
        <v>7045</v>
      </c>
      <c r="Z84" s="26"/>
      <c r="AA84" s="26"/>
      <c r="AB84" s="26"/>
      <c r="AC84" s="26"/>
      <c r="AD84" s="26"/>
      <c r="AE84" s="26"/>
      <c r="AF84" s="26">
        <f>IF(Y87=0,"",ROUND(Y84/Y87*100,2))</f>
        <v>0</v>
      </c>
      <c r="AG84" s="26"/>
      <c r="AH84" s="26"/>
      <c r="AI84" s="26"/>
      <c r="AJ84" s="26"/>
      <c r="AK84" s="26"/>
      <c r="AL84" s="40"/>
      <c r="AM84" s="40"/>
      <c r="AN84" s="40"/>
      <c r="AO84" s="40"/>
      <c r="AP84" s="40"/>
      <c r="AQ84" s="40"/>
      <c r="AR84" s="40"/>
      <c r="AS84" s="40"/>
      <c r="AT84" s="40"/>
      <c r="AU84" s="26">
        <f>IF(Y87=0,"",ROUND(AL84/Y87*100,2))</f>
        <v>0</v>
      </c>
      <c r="AV84" s="26"/>
      <c r="AW84" s="26"/>
      <c r="AX84" s="26"/>
      <c r="AY84" s="26"/>
      <c r="AZ84" s="26"/>
      <c r="BA84" s="26"/>
      <c r="BB84" s="26"/>
      <c r="BC84" s="30"/>
      <c r="BD84" s="30"/>
      <c r="BE84" s="30"/>
      <c r="BF84" s="30"/>
      <c r="BG84" s="30"/>
      <c r="BH84" s="30"/>
      <c r="BI84" s="30"/>
      <c r="BJ84" s="26">
        <f>IF(Y87=0,"",ROUND(BC84/Y87*100,2))</f>
        <v>0</v>
      </c>
      <c r="BK84" s="26"/>
      <c r="BL84" s="26"/>
      <c r="BM84" s="26"/>
      <c r="BN84" s="26"/>
      <c r="BO84" s="26"/>
      <c r="BP84" s="26"/>
      <c r="BQ84" s="26"/>
      <c r="BR84" s="40"/>
      <c r="BS84" s="40"/>
      <c r="BT84" s="40"/>
      <c r="BU84" s="40"/>
      <c r="BV84" s="40"/>
      <c r="BW84" s="40"/>
      <c r="BX84" s="40"/>
      <c r="BY84" s="40"/>
      <c r="BZ84" s="23">
        <f>IF(Y87=0,"",ROUND(BR84/Y87*100,2))</f>
        <v>0</v>
      </c>
      <c r="CA84" s="23"/>
      <c r="CB84" s="23"/>
      <c r="CC84" s="23"/>
      <c r="CD84" s="23"/>
      <c r="CE84" s="23"/>
      <c r="CF84" s="23"/>
      <c r="CG84" s="23"/>
      <c r="CH84" s="40"/>
      <c r="CI84" s="40"/>
      <c r="CJ84" s="40"/>
      <c r="CK84" s="40"/>
      <c r="CL84" s="40"/>
      <c r="CM84" s="40"/>
      <c r="CN84" s="40"/>
      <c r="CO84" s="40"/>
      <c r="CP84" s="26">
        <f>IF(Y87=0,"",ROUND(CH84/Y87*100,2))</f>
        <v>0</v>
      </c>
      <c r="CQ84" s="26"/>
      <c r="CR84" s="26"/>
      <c r="CS84" s="26"/>
      <c r="CT84" s="26"/>
      <c r="CU84" s="26"/>
      <c r="CV84" s="26"/>
      <c r="CW84" s="26"/>
      <c r="CX84" s="40"/>
      <c r="CY84" s="40"/>
      <c r="CZ84" s="40"/>
      <c r="DA84" s="40"/>
      <c r="DB84" s="40"/>
      <c r="DC84" s="40"/>
      <c r="DD84" s="40"/>
      <c r="DE84" s="40"/>
      <c r="DF84" s="40"/>
      <c r="DG84" s="26">
        <f>IF(Y87=0,"",ROUND(CX84/Y87*100,2))</f>
        <v>0</v>
      </c>
      <c r="DH84" s="26"/>
      <c r="DI84" s="26"/>
      <c r="DJ84" s="26"/>
      <c r="DK84" s="26"/>
      <c r="DL84" s="26"/>
      <c r="DM84" s="26"/>
      <c r="DN84" s="26"/>
      <c r="DO84" s="40">
        <v>7045</v>
      </c>
      <c r="DP84" s="40"/>
      <c r="DQ84" s="40"/>
      <c r="DR84" s="40"/>
      <c r="DS84" s="40"/>
      <c r="DT84" s="40"/>
      <c r="DU84" s="40"/>
      <c r="DV84" s="40"/>
      <c r="DW84" s="40"/>
      <c r="DX84" s="26">
        <f>IF(Y87=0,"",ROUND(DO84/Y87*100,2))</f>
        <v>0</v>
      </c>
      <c r="DY84" s="26"/>
      <c r="DZ84" s="26"/>
      <c r="EA84" s="26"/>
      <c r="EB84" s="26"/>
      <c r="EC84" s="26"/>
      <c r="ED84" s="26"/>
      <c r="EE84" s="26"/>
      <c r="EF84" s="30">
        <v>7045</v>
      </c>
      <c r="EG84" s="30"/>
      <c r="EH84" s="30"/>
      <c r="EI84" s="30"/>
      <c r="EJ84" s="30"/>
      <c r="EK84" s="30"/>
      <c r="EL84" s="30"/>
      <c r="EM84" s="30"/>
      <c r="EN84" s="23">
        <f>IF(Y87=0,"",ROUND(EF84/Y87*100,2))</f>
        <v>0</v>
      </c>
      <c r="EO84" s="23"/>
      <c r="EP84" s="23"/>
      <c r="EQ84" s="23"/>
      <c r="ER84" s="23"/>
      <c r="ES84" s="23"/>
      <c r="ET84" s="23"/>
      <c r="EU84" s="23"/>
      <c r="EV84" s="30"/>
      <c r="EW84" s="30"/>
      <c r="EX84" s="30"/>
      <c r="EY84" s="30"/>
      <c r="EZ84" s="30"/>
      <c r="FA84" s="30"/>
      <c r="FB84" s="30"/>
      <c r="FC84" s="30"/>
      <c r="FD84" s="23">
        <f>IF(Y87=0,"",ROUND(EV84/Y87*100,2))</f>
        <v>0</v>
      </c>
      <c r="FE84" s="23"/>
      <c r="FF84" s="23"/>
      <c r="FG84" s="23"/>
      <c r="FH84" s="23"/>
      <c r="FI84" s="23"/>
      <c r="FJ84" s="23"/>
      <c r="FK84" s="23"/>
    </row>
    <row r="85" spans="1:167" ht="33.75" customHeight="1" x14ac:dyDescent="0.25">
      <c r="A85" s="31" t="s">
        <v>133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 t="s">
        <v>46</v>
      </c>
      <c r="T85" s="35"/>
      <c r="U85" s="35"/>
      <c r="V85" s="35"/>
      <c r="W85" s="35"/>
      <c r="X85" s="36"/>
      <c r="Y85" s="37">
        <v>0</v>
      </c>
      <c r="Z85" s="38"/>
      <c r="AA85" s="38"/>
      <c r="AB85" s="38"/>
      <c r="AC85" s="38"/>
      <c r="AD85" s="38"/>
      <c r="AE85" s="39"/>
      <c r="AF85" s="26">
        <f>IF(Y87=0,"",ROUND(Y85/Y87*100,2))</f>
        <v>0</v>
      </c>
      <c r="AG85" s="26"/>
      <c r="AH85" s="26"/>
      <c r="AI85" s="26"/>
      <c r="AJ85" s="26"/>
      <c r="AK85" s="26"/>
      <c r="AL85" s="40"/>
      <c r="AM85" s="40"/>
      <c r="AN85" s="40"/>
      <c r="AO85" s="40"/>
      <c r="AP85" s="40"/>
      <c r="AQ85" s="40"/>
      <c r="AR85" s="40"/>
      <c r="AS85" s="40"/>
      <c r="AT85" s="40"/>
      <c r="AU85" s="26">
        <f>IF(Y87=0,"",ROUND(AL85/Y87*100,2))</f>
        <v>0</v>
      </c>
      <c r="AV85" s="26"/>
      <c r="AW85" s="26"/>
      <c r="AX85" s="26"/>
      <c r="AY85" s="26"/>
      <c r="AZ85" s="26"/>
      <c r="BA85" s="26"/>
      <c r="BB85" s="26"/>
      <c r="BC85" s="30"/>
      <c r="BD85" s="30"/>
      <c r="BE85" s="30"/>
      <c r="BF85" s="30"/>
      <c r="BG85" s="30"/>
      <c r="BH85" s="30"/>
      <c r="BI85" s="30"/>
      <c r="BJ85" s="26">
        <f>IF(Y87=0,"",ROUND(BC85/Y87*100,2))</f>
        <v>0</v>
      </c>
      <c r="BK85" s="26"/>
      <c r="BL85" s="26"/>
      <c r="BM85" s="26"/>
      <c r="BN85" s="26"/>
      <c r="BO85" s="26"/>
      <c r="BP85" s="26"/>
      <c r="BQ85" s="26"/>
      <c r="BR85" s="40"/>
      <c r="BS85" s="40"/>
      <c r="BT85" s="40"/>
      <c r="BU85" s="40"/>
      <c r="BV85" s="40"/>
      <c r="BW85" s="40"/>
      <c r="BX85" s="40"/>
      <c r="BY85" s="40"/>
      <c r="BZ85" s="23">
        <f>IF(Y87=0,"",ROUND(BR85/Y87*100,2))</f>
        <v>0</v>
      </c>
      <c r="CA85" s="23"/>
      <c r="CB85" s="23"/>
      <c r="CC85" s="23"/>
      <c r="CD85" s="23"/>
      <c r="CE85" s="23"/>
      <c r="CF85" s="23"/>
      <c r="CG85" s="23"/>
      <c r="CH85" s="40"/>
      <c r="CI85" s="40"/>
      <c r="CJ85" s="40"/>
      <c r="CK85" s="40"/>
      <c r="CL85" s="40"/>
      <c r="CM85" s="40"/>
      <c r="CN85" s="40"/>
      <c r="CO85" s="40"/>
      <c r="CP85" s="26">
        <f>IF(Y87=0,"",ROUND(CH85/Y87*100,2))</f>
        <v>0</v>
      </c>
      <c r="CQ85" s="26"/>
      <c r="CR85" s="26"/>
      <c r="CS85" s="26"/>
      <c r="CT85" s="26"/>
      <c r="CU85" s="26"/>
      <c r="CV85" s="26"/>
      <c r="CW85" s="26"/>
      <c r="CX85" s="40"/>
      <c r="CY85" s="40"/>
      <c r="CZ85" s="40"/>
      <c r="DA85" s="40"/>
      <c r="DB85" s="40"/>
      <c r="DC85" s="40"/>
      <c r="DD85" s="40"/>
      <c r="DE85" s="40"/>
      <c r="DF85" s="40"/>
      <c r="DG85" s="26">
        <f>IF(Y87=0,"",ROUND(CX85/Y87*100,2))</f>
        <v>0</v>
      </c>
      <c r="DH85" s="26"/>
      <c r="DI85" s="26"/>
      <c r="DJ85" s="26"/>
      <c r="DK85" s="26"/>
      <c r="DL85" s="26"/>
      <c r="DM85" s="26"/>
      <c r="DN85" s="26"/>
      <c r="DO85" s="40"/>
      <c r="DP85" s="40"/>
      <c r="DQ85" s="40"/>
      <c r="DR85" s="40"/>
      <c r="DS85" s="40"/>
      <c r="DT85" s="40"/>
      <c r="DU85" s="40"/>
      <c r="DV85" s="40"/>
      <c r="DW85" s="40"/>
      <c r="DX85" s="26">
        <f>IF(Y87=0,"",ROUND(DO85/Y87*100,2))</f>
        <v>0</v>
      </c>
      <c r="DY85" s="26"/>
      <c r="DZ85" s="26"/>
      <c r="EA85" s="26"/>
      <c r="EB85" s="26"/>
      <c r="EC85" s="26"/>
      <c r="ED85" s="26"/>
      <c r="EE85" s="26"/>
      <c r="EF85" s="30"/>
      <c r="EG85" s="30"/>
      <c r="EH85" s="30"/>
      <c r="EI85" s="30"/>
      <c r="EJ85" s="30"/>
      <c r="EK85" s="30"/>
      <c r="EL85" s="30"/>
      <c r="EM85" s="30"/>
      <c r="EN85" s="23">
        <f>IF(Y87=0,"",ROUND(EF85/Y87*100,2))</f>
        <v>0</v>
      </c>
      <c r="EO85" s="23"/>
      <c r="EP85" s="23"/>
      <c r="EQ85" s="23"/>
      <c r="ER85" s="23"/>
      <c r="ES85" s="23"/>
      <c r="ET85" s="23"/>
      <c r="EU85" s="23"/>
      <c r="EV85" s="30"/>
      <c r="EW85" s="30"/>
      <c r="EX85" s="30"/>
      <c r="EY85" s="30"/>
      <c r="EZ85" s="30"/>
      <c r="FA85" s="30"/>
      <c r="FB85" s="30"/>
      <c r="FC85" s="30"/>
      <c r="FD85" s="23">
        <f>IF(Y87=0,"",ROUND(EV85/Y87*100,2))</f>
        <v>0</v>
      </c>
      <c r="FE85" s="23"/>
      <c r="FF85" s="23"/>
      <c r="FG85" s="23"/>
      <c r="FH85" s="23"/>
      <c r="FI85" s="23"/>
      <c r="FJ85" s="23"/>
      <c r="FK85" s="23"/>
    </row>
    <row r="86" spans="1:167" ht="22.5" customHeight="1" x14ac:dyDescent="0.25">
      <c r="A86" s="31" t="s">
        <v>134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 t="s">
        <v>48</v>
      </c>
      <c r="T86" s="35"/>
      <c r="U86" s="35"/>
      <c r="V86" s="35"/>
      <c r="W86" s="35"/>
      <c r="X86" s="36"/>
      <c r="Y86" s="37">
        <v>0</v>
      </c>
      <c r="Z86" s="38"/>
      <c r="AA86" s="38"/>
      <c r="AB86" s="38"/>
      <c r="AC86" s="38"/>
      <c r="AD86" s="38"/>
      <c r="AE86" s="39"/>
      <c r="AF86" s="26">
        <f>IF(Y87=0,"",ROUND(Y86/Y87*100,2))</f>
        <v>0</v>
      </c>
      <c r="AG86" s="26"/>
      <c r="AH86" s="26"/>
      <c r="AI86" s="26"/>
      <c r="AJ86" s="26"/>
      <c r="AK86" s="26"/>
      <c r="AL86" s="40"/>
      <c r="AM86" s="40"/>
      <c r="AN86" s="40"/>
      <c r="AO86" s="40"/>
      <c r="AP86" s="40"/>
      <c r="AQ86" s="40"/>
      <c r="AR86" s="40"/>
      <c r="AS86" s="40"/>
      <c r="AT86" s="40"/>
      <c r="AU86" s="26">
        <f>IF(Y87=0,"",ROUND(AL86/Y87*100,2))</f>
        <v>0</v>
      </c>
      <c r="AV86" s="26"/>
      <c r="AW86" s="26"/>
      <c r="AX86" s="26"/>
      <c r="AY86" s="26"/>
      <c r="AZ86" s="26"/>
      <c r="BA86" s="26"/>
      <c r="BB86" s="26"/>
      <c r="BC86" s="30"/>
      <c r="BD86" s="30"/>
      <c r="BE86" s="30"/>
      <c r="BF86" s="30"/>
      <c r="BG86" s="30"/>
      <c r="BH86" s="30"/>
      <c r="BI86" s="30"/>
      <c r="BJ86" s="26">
        <f>IF(Y87=0,"",ROUND(BC86/Y87*100,2))</f>
        <v>0</v>
      </c>
      <c r="BK86" s="26"/>
      <c r="BL86" s="26"/>
      <c r="BM86" s="26"/>
      <c r="BN86" s="26"/>
      <c r="BO86" s="26"/>
      <c r="BP86" s="26"/>
      <c r="BQ86" s="26"/>
      <c r="BR86" s="40"/>
      <c r="BS86" s="40"/>
      <c r="BT86" s="40"/>
      <c r="BU86" s="40"/>
      <c r="BV86" s="40"/>
      <c r="BW86" s="40"/>
      <c r="BX86" s="40"/>
      <c r="BY86" s="40"/>
      <c r="BZ86" s="23">
        <f>IF(Y87=0,"",ROUND(BR86/Y87*100,2))</f>
        <v>0</v>
      </c>
      <c r="CA86" s="23"/>
      <c r="CB86" s="23"/>
      <c r="CC86" s="23"/>
      <c r="CD86" s="23"/>
      <c r="CE86" s="23"/>
      <c r="CF86" s="23"/>
      <c r="CG86" s="23"/>
      <c r="CH86" s="40"/>
      <c r="CI86" s="40"/>
      <c r="CJ86" s="40"/>
      <c r="CK86" s="40"/>
      <c r="CL86" s="40"/>
      <c r="CM86" s="40"/>
      <c r="CN86" s="40"/>
      <c r="CO86" s="40"/>
      <c r="CP86" s="26">
        <f>IF(Y87=0,"",ROUND(CH86/Y87*100,2))</f>
        <v>0</v>
      </c>
      <c r="CQ86" s="26"/>
      <c r="CR86" s="26"/>
      <c r="CS86" s="26"/>
      <c r="CT86" s="26"/>
      <c r="CU86" s="26"/>
      <c r="CV86" s="26"/>
      <c r="CW86" s="26"/>
      <c r="CX86" s="40"/>
      <c r="CY86" s="40"/>
      <c r="CZ86" s="40"/>
      <c r="DA86" s="40"/>
      <c r="DB86" s="40"/>
      <c r="DC86" s="40"/>
      <c r="DD86" s="40"/>
      <c r="DE86" s="40"/>
      <c r="DF86" s="40"/>
      <c r="DG86" s="26">
        <f>IF(Y87=0,"",ROUND(CX86/Y87*100,2))</f>
        <v>0</v>
      </c>
      <c r="DH86" s="26"/>
      <c r="DI86" s="26"/>
      <c r="DJ86" s="26"/>
      <c r="DK86" s="26"/>
      <c r="DL86" s="26"/>
      <c r="DM86" s="26"/>
      <c r="DN86" s="26"/>
      <c r="DO86" s="40"/>
      <c r="DP86" s="40"/>
      <c r="DQ86" s="40"/>
      <c r="DR86" s="40"/>
      <c r="DS86" s="40"/>
      <c r="DT86" s="40"/>
      <c r="DU86" s="40"/>
      <c r="DV86" s="40"/>
      <c r="DW86" s="40"/>
      <c r="DX86" s="26">
        <f>IF(Y87=0,"",ROUND(DO86/Y87*100,2))</f>
        <v>0</v>
      </c>
      <c r="DY86" s="26"/>
      <c r="DZ86" s="26"/>
      <c r="EA86" s="26"/>
      <c r="EB86" s="26"/>
      <c r="EC86" s="26"/>
      <c r="ED86" s="26"/>
      <c r="EE86" s="26"/>
      <c r="EF86" s="30"/>
      <c r="EG86" s="30"/>
      <c r="EH86" s="30"/>
      <c r="EI86" s="30"/>
      <c r="EJ86" s="30"/>
      <c r="EK86" s="30"/>
      <c r="EL86" s="30"/>
      <c r="EM86" s="30"/>
      <c r="EN86" s="23">
        <f>IF(Y87=0,"",ROUND(EF86/Y87*100,2))</f>
        <v>0</v>
      </c>
      <c r="EO86" s="23"/>
      <c r="EP86" s="23"/>
      <c r="EQ86" s="23"/>
      <c r="ER86" s="23"/>
      <c r="ES86" s="23"/>
      <c r="ET86" s="23"/>
      <c r="EU86" s="23"/>
      <c r="EV86" s="30"/>
      <c r="EW86" s="30"/>
      <c r="EX86" s="30"/>
      <c r="EY86" s="30"/>
      <c r="EZ86" s="30"/>
      <c r="FA86" s="30"/>
      <c r="FB86" s="30"/>
      <c r="FC86" s="30"/>
      <c r="FD86" s="23">
        <f>IF(Y87=0,"",ROUND(EV86/Y87*100,2))</f>
        <v>0</v>
      </c>
      <c r="FE86" s="23"/>
      <c r="FF86" s="23"/>
      <c r="FG86" s="23"/>
      <c r="FH86" s="23"/>
      <c r="FI86" s="23"/>
      <c r="FJ86" s="23"/>
      <c r="FK86" s="23"/>
    </row>
    <row r="87" spans="1:167" x14ac:dyDescent="0.25">
      <c r="A87" s="24" t="s">
        <v>67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16"/>
      <c r="S87" s="25" t="s">
        <v>68</v>
      </c>
      <c r="T87" s="25"/>
      <c r="U87" s="25"/>
      <c r="V87" s="25"/>
      <c r="W87" s="25"/>
      <c r="X87" s="25"/>
      <c r="Y87" s="26">
        <f>Y51+Y52+Y53+Y64+Y65+Y66+Y67+Y798+Y84</f>
        <v>340832345.29000002</v>
      </c>
      <c r="Z87" s="26"/>
      <c r="AA87" s="26"/>
      <c r="AB87" s="26"/>
      <c r="AC87" s="26"/>
      <c r="AD87" s="26"/>
      <c r="AE87" s="26"/>
      <c r="AF87" s="27" t="s">
        <v>70</v>
      </c>
      <c r="AG87" s="27"/>
      <c r="AH87" s="27"/>
      <c r="AI87" s="27"/>
      <c r="AJ87" s="27"/>
      <c r="AK87" s="27"/>
      <c r="AL87" s="26">
        <f>AL51+AL52+AL53+AL64+AL65+AL66+AL67+AL798+AL84</f>
        <v>205549624.59</v>
      </c>
      <c r="AM87" s="26"/>
      <c r="AN87" s="26"/>
      <c r="AO87" s="26"/>
      <c r="AP87" s="26"/>
      <c r="AQ87" s="26"/>
      <c r="AR87" s="26"/>
      <c r="AS87" s="26"/>
      <c r="AT87" s="26"/>
      <c r="AU87" s="27" t="s">
        <v>70</v>
      </c>
      <c r="AV87" s="27"/>
      <c r="AW87" s="27"/>
      <c r="AX87" s="27"/>
      <c r="AY87" s="27"/>
      <c r="AZ87" s="27"/>
      <c r="BA87" s="27"/>
      <c r="BB87" s="27"/>
      <c r="BC87" s="23">
        <f>BC51+BC52+BC53+BC64+BC65+BC66+BC67+BC798+BC84</f>
        <v>7406532</v>
      </c>
      <c r="BD87" s="23"/>
      <c r="BE87" s="23"/>
      <c r="BF87" s="23"/>
      <c r="BG87" s="23"/>
      <c r="BH87" s="23"/>
      <c r="BI87" s="23"/>
      <c r="BJ87" s="27" t="s">
        <v>70</v>
      </c>
      <c r="BK87" s="27"/>
      <c r="BL87" s="27"/>
      <c r="BM87" s="27"/>
      <c r="BN87" s="27"/>
      <c r="BO87" s="27"/>
      <c r="BP87" s="27"/>
      <c r="BQ87" s="27"/>
      <c r="BR87" s="26">
        <f>BR51+BR52+BR53+BR64+BR65+BR66+BR67+BR798+BR84</f>
        <v>0</v>
      </c>
      <c r="BS87" s="26"/>
      <c r="BT87" s="26"/>
      <c r="BU87" s="26"/>
      <c r="BV87" s="26"/>
      <c r="BW87" s="26"/>
      <c r="BX87" s="26"/>
      <c r="BY87" s="26"/>
      <c r="BZ87" s="27" t="s">
        <v>70</v>
      </c>
      <c r="CA87" s="27"/>
      <c r="CB87" s="27"/>
      <c r="CC87" s="27"/>
      <c r="CD87" s="27"/>
      <c r="CE87" s="27"/>
      <c r="CF87" s="27"/>
      <c r="CG87" s="27"/>
      <c r="CH87" s="26">
        <f>CH51+CH52+CH53+CH64+CH65+CH66+CH67+CH798+CH84</f>
        <v>0</v>
      </c>
      <c r="CI87" s="26"/>
      <c r="CJ87" s="26"/>
      <c r="CK87" s="26"/>
      <c r="CL87" s="26"/>
      <c r="CM87" s="26"/>
      <c r="CN87" s="26"/>
      <c r="CO87" s="26"/>
      <c r="CP87" s="27" t="s">
        <v>70</v>
      </c>
      <c r="CQ87" s="27"/>
      <c r="CR87" s="27"/>
      <c r="CS87" s="27"/>
      <c r="CT87" s="27"/>
      <c r="CU87" s="27"/>
      <c r="CV87" s="27"/>
      <c r="CW87" s="27"/>
      <c r="CX87" s="26">
        <f>CX51+CX52+CX53+CX64+CX65+CX66+CX67+CX798+CX84</f>
        <v>0</v>
      </c>
      <c r="CY87" s="26"/>
      <c r="CZ87" s="26"/>
      <c r="DA87" s="26"/>
      <c r="DB87" s="26"/>
      <c r="DC87" s="26"/>
      <c r="DD87" s="26"/>
      <c r="DE87" s="26"/>
      <c r="DF87" s="26"/>
      <c r="DG87" s="27" t="s">
        <v>70</v>
      </c>
      <c r="DH87" s="27"/>
      <c r="DI87" s="27"/>
      <c r="DJ87" s="27"/>
      <c r="DK87" s="27"/>
      <c r="DL87" s="27"/>
      <c r="DM87" s="27"/>
      <c r="DN87" s="27"/>
      <c r="DO87" s="26">
        <f>DO51+DO52+DO53+DO64+DO65+DO66+DO67+DO798+DO84</f>
        <v>127876188.7</v>
      </c>
      <c r="DP87" s="26"/>
      <c r="DQ87" s="26"/>
      <c r="DR87" s="26"/>
      <c r="DS87" s="26"/>
      <c r="DT87" s="26"/>
      <c r="DU87" s="26"/>
      <c r="DV87" s="26"/>
      <c r="DW87" s="26"/>
      <c r="DX87" s="28"/>
      <c r="DY87" s="28"/>
      <c r="DZ87" s="28"/>
      <c r="EA87" s="28"/>
      <c r="EB87" s="28"/>
      <c r="EC87" s="28"/>
      <c r="ED87" s="28"/>
      <c r="EE87" s="28"/>
      <c r="EF87" s="23">
        <f>EF51+EF52+EF53+EF64+EF65+EF66+EF67+EF798+EF84</f>
        <v>127876188.7</v>
      </c>
      <c r="EG87" s="23"/>
      <c r="EH87" s="23"/>
      <c r="EI87" s="23"/>
      <c r="EJ87" s="23"/>
      <c r="EK87" s="23"/>
      <c r="EL87" s="23"/>
      <c r="EM87" s="23"/>
      <c r="EN87" s="29" t="s">
        <v>70</v>
      </c>
      <c r="EO87" s="29"/>
      <c r="EP87" s="29"/>
      <c r="EQ87" s="29"/>
      <c r="ER87" s="29"/>
      <c r="ES87" s="29"/>
      <c r="ET87" s="29"/>
      <c r="EU87" s="29"/>
      <c r="EV87" s="23">
        <f>EV51+EV52+EV53+EV64+EV65+EV66+EV67+EV798+EV84</f>
        <v>0</v>
      </c>
      <c r="EW87" s="23"/>
      <c r="EX87" s="23"/>
      <c r="EY87" s="23"/>
      <c r="EZ87" s="23"/>
      <c r="FA87" s="23"/>
      <c r="FB87" s="23"/>
      <c r="FC87" s="23"/>
      <c r="FD87" s="29" t="s">
        <v>70</v>
      </c>
      <c r="FE87" s="29"/>
      <c r="FF87" s="29"/>
      <c r="FG87" s="29"/>
      <c r="FH87" s="29"/>
      <c r="FI87" s="29"/>
      <c r="FJ87" s="29"/>
      <c r="FK87" s="29"/>
    </row>
  </sheetData>
  <mergeCells count="923">
    <mergeCell ref="A1:FK1"/>
    <mergeCell ref="A3:FK3"/>
    <mergeCell ref="A5:BR6"/>
    <mergeCell ref="BS5:CA6"/>
    <mergeCell ref="CB5:DS5"/>
    <mergeCell ref="DT5:EO6"/>
    <mergeCell ref="EP5:FK6"/>
    <mergeCell ref="CB6:CW6"/>
    <mergeCell ref="CX6:DS6"/>
    <mergeCell ref="A7:BR7"/>
    <mergeCell ref="BS7:CA7"/>
    <mergeCell ref="CB7:CW7"/>
    <mergeCell ref="CX7:DS7"/>
    <mergeCell ref="DT7:EO7"/>
    <mergeCell ref="EP7:FK7"/>
    <mergeCell ref="A8:BR8"/>
    <mergeCell ref="BS8:CA8"/>
    <mergeCell ref="CB8:CW8"/>
    <mergeCell ref="CX8:DS8"/>
    <mergeCell ref="DT8:EO8"/>
    <mergeCell ref="EP8:FK8"/>
    <mergeCell ref="A9:BR9"/>
    <mergeCell ref="BS9:CA9"/>
    <mergeCell ref="CB9:CW9"/>
    <mergeCell ref="CX9:DS9"/>
    <mergeCell ref="DT9:EO9"/>
    <mergeCell ref="EP9:FK9"/>
    <mergeCell ref="A10:BR10"/>
    <mergeCell ref="BS10:CA10"/>
    <mergeCell ref="CB10:CW10"/>
    <mergeCell ref="CX10:DS10"/>
    <mergeCell ref="DT10:EO10"/>
    <mergeCell ref="EP10:FK10"/>
    <mergeCell ref="A11:BR11"/>
    <mergeCell ref="BS11:CA11"/>
    <mergeCell ref="CB11:CW11"/>
    <mergeCell ref="CX11:DS11"/>
    <mergeCell ref="DT11:EO11"/>
    <mergeCell ref="EP11:FK11"/>
    <mergeCell ref="A12:BR12"/>
    <mergeCell ref="BS12:CA12"/>
    <mergeCell ref="CB12:CW12"/>
    <mergeCell ref="CX12:DS12"/>
    <mergeCell ref="DT12:EO12"/>
    <mergeCell ref="EP12:FK12"/>
    <mergeCell ref="A13:BR13"/>
    <mergeCell ref="BS13:CA13"/>
    <mergeCell ref="CB13:CW13"/>
    <mergeCell ref="CX13:DS13"/>
    <mergeCell ref="DT13:EO13"/>
    <mergeCell ref="EP13:FK13"/>
    <mergeCell ref="A14:BR14"/>
    <mergeCell ref="BS14:CA14"/>
    <mergeCell ref="CB14:CW14"/>
    <mergeCell ref="CX14:DS14"/>
    <mergeCell ref="DT14:EO14"/>
    <mergeCell ref="EP14:FK14"/>
    <mergeCell ref="A15:BR15"/>
    <mergeCell ref="BS15:CA15"/>
    <mergeCell ref="CB15:CW15"/>
    <mergeCell ref="CX15:DS15"/>
    <mergeCell ref="DT15:EO15"/>
    <mergeCell ref="EP15:FK15"/>
    <mergeCell ref="A16:BR16"/>
    <mergeCell ref="BS16:CA16"/>
    <mergeCell ref="CB16:CW16"/>
    <mergeCell ref="CX16:DS16"/>
    <mergeCell ref="DT16:EO16"/>
    <mergeCell ref="EP16:FK16"/>
    <mergeCell ref="A17:BR17"/>
    <mergeCell ref="BS17:CA17"/>
    <mergeCell ref="CB17:CW17"/>
    <mergeCell ref="CX17:DS17"/>
    <mergeCell ref="DT17:EO17"/>
    <mergeCell ref="EP17:FK17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7:BR28"/>
    <mergeCell ref="BS27:CA28"/>
    <mergeCell ref="CB27:DS27"/>
    <mergeCell ref="DT27:EO28"/>
    <mergeCell ref="EP27:FK28"/>
    <mergeCell ref="CB28:CW28"/>
    <mergeCell ref="CX28:DS28"/>
    <mergeCell ref="A29:BR29"/>
    <mergeCell ref="BS29:CA29"/>
    <mergeCell ref="CB29:CW29"/>
    <mergeCell ref="CX29:DS29"/>
    <mergeCell ref="DT29:EO29"/>
    <mergeCell ref="EP29:FK29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FD48:FK49"/>
    <mergeCell ref="BR49:BY49"/>
    <mergeCell ref="BZ49:CG49"/>
    <mergeCell ref="CH49:CO49"/>
    <mergeCell ref="A42:BR42"/>
    <mergeCell ref="BS42:CA42"/>
    <mergeCell ref="CB42:CW42"/>
    <mergeCell ref="CX42:DS42"/>
    <mergeCell ref="DT42:EO42"/>
    <mergeCell ref="EP42:FK42"/>
    <mergeCell ref="BR47:CW47"/>
    <mergeCell ref="CX47:DF49"/>
    <mergeCell ref="DG47:DN49"/>
    <mergeCell ref="DO47:DW49"/>
    <mergeCell ref="DX47:EE49"/>
    <mergeCell ref="EF47:FK47"/>
    <mergeCell ref="BR48:CW48"/>
    <mergeCell ref="EF48:EM49"/>
    <mergeCell ref="B44:FJ44"/>
    <mergeCell ref="A46:R49"/>
    <mergeCell ref="S46:X49"/>
    <mergeCell ref="Y46:AE49"/>
    <mergeCell ref="AF46:AK49"/>
    <mergeCell ref="AL46:FK46"/>
    <mergeCell ref="AL47:AT49"/>
    <mergeCell ref="AU47:BB49"/>
    <mergeCell ref="BC47:BI49"/>
    <mergeCell ref="BJ47:BQ49"/>
    <mergeCell ref="EN50:EU50"/>
    <mergeCell ref="EV50:FC50"/>
    <mergeCell ref="FD50:FK50"/>
    <mergeCell ref="DG50:DN50"/>
    <mergeCell ref="DO50:DW50"/>
    <mergeCell ref="DX50:EE50"/>
    <mergeCell ref="EF50:EM50"/>
    <mergeCell ref="CP49:CW49"/>
    <mergeCell ref="A50:R50"/>
    <mergeCell ref="S50:X50"/>
    <mergeCell ref="Y50:AE50"/>
    <mergeCell ref="AF50:AK50"/>
    <mergeCell ref="AL50:AT50"/>
    <mergeCell ref="CP50:CW50"/>
    <mergeCell ref="CX50:DF50"/>
    <mergeCell ref="AU50:BB50"/>
    <mergeCell ref="BC50:BI50"/>
    <mergeCell ref="BJ50:BQ50"/>
    <mergeCell ref="BR50:BY50"/>
    <mergeCell ref="BZ50:CG50"/>
    <mergeCell ref="CH50:CO50"/>
    <mergeCell ref="EN48:EU49"/>
    <mergeCell ref="EV48:FC49"/>
    <mergeCell ref="A51:R51"/>
    <mergeCell ref="S51:X51"/>
    <mergeCell ref="Y51:AE51"/>
    <mergeCell ref="AF51:AK51"/>
    <mergeCell ref="AL51:AT51"/>
    <mergeCell ref="AU51:BB51"/>
    <mergeCell ref="DX51:EE51"/>
    <mergeCell ref="BJ51:BQ51"/>
    <mergeCell ref="BR51:BY51"/>
    <mergeCell ref="BZ51:CG51"/>
    <mergeCell ref="CH51:CO51"/>
    <mergeCell ref="CX51:DF51"/>
    <mergeCell ref="DX52:EE52"/>
    <mergeCell ref="CP51:CW51"/>
    <mergeCell ref="DO52:DW52"/>
    <mergeCell ref="DG51:DN51"/>
    <mergeCell ref="DO51:DW51"/>
    <mergeCell ref="BC52:BI52"/>
    <mergeCell ref="BC51:BI51"/>
    <mergeCell ref="CX52:DF52"/>
    <mergeCell ref="DG52:DN52"/>
    <mergeCell ref="BZ52:CG52"/>
    <mergeCell ref="CH52:CO52"/>
    <mergeCell ref="FD53:FK53"/>
    <mergeCell ref="DG53:DN53"/>
    <mergeCell ref="DO53:DW53"/>
    <mergeCell ref="DX53:EE53"/>
    <mergeCell ref="EF53:EM53"/>
    <mergeCell ref="FD51:FK51"/>
    <mergeCell ref="EF51:EM51"/>
    <mergeCell ref="EN51:EU51"/>
    <mergeCell ref="EV51:FC51"/>
    <mergeCell ref="FD52:FK52"/>
    <mergeCell ref="EN53:EU53"/>
    <mergeCell ref="EV53:FC53"/>
    <mergeCell ref="EN52:EU52"/>
    <mergeCell ref="EV52:FC52"/>
    <mergeCell ref="EF52:EM52"/>
    <mergeCell ref="A53:R53"/>
    <mergeCell ref="S53:X53"/>
    <mergeCell ref="Y53:AE53"/>
    <mergeCell ref="AF53:AK53"/>
    <mergeCell ref="AL53:AT53"/>
    <mergeCell ref="A52:R52"/>
    <mergeCell ref="S52:X52"/>
    <mergeCell ref="Y52:AE52"/>
    <mergeCell ref="AF52:AK52"/>
    <mergeCell ref="AL52:AT52"/>
    <mergeCell ref="AU52:BB52"/>
    <mergeCell ref="BJ52:BQ52"/>
    <mergeCell ref="BR52:BY52"/>
    <mergeCell ref="BC54:BI54"/>
    <mergeCell ref="CP53:CW53"/>
    <mergeCell ref="CX53:DF53"/>
    <mergeCell ref="AU53:BB53"/>
    <mergeCell ref="BC53:BI53"/>
    <mergeCell ref="BJ53:BQ53"/>
    <mergeCell ref="BR53:BY53"/>
    <mergeCell ref="BZ53:CG53"/>
    <mergeCell ref="CH53:CO53"/>
    <mergeCell ref="CP52:CW52"/>
    <mergeCell ref="DG54:DN54"/>
    <mergeCell ref="CP55:CW55"/>
    <mergeCell ref="CX55:DF55"/>
    <mergeCell ref="DG55:DN55"/>
    <mergeCell ref="CH55:CO55"/>
    <mergeCell ref="A54:R54"/>
    <mergeCell ref="S54:X54"/>
    <mergeCell ref="Y54:AE54"/>
    <mergeCell ref="AF54:AK54"/>
    <mergeCell ref="AL54:AT54"/>
    <mergeCell ref="AU54:BB54"/>
    <mergeCell ref="BJ54:BQ54"/>
    <mergeCell ref="BR54:BY54"/>
    <mergeCell ref="BZ54:CG54"/>
    <mergeCell ref="CH54:CO54"/>
    <mergeCell ref="CP54:CW54"/>
    <mergeCell ref="CX54:DF54"/>
    <mergeCell ref="FD54:FK54"/>
    <mergeCell ref="EF54:EM54"/>
    <mergeCell ref="EN54:EU54"/>
    <mergeCell ref="EV54:FC54"/>
    <mergeCell ref="FD55:FK55"/>
    <mergeCell ref="DO55:DW55"/>
    <mergeCell ref="EN56:EU56"/>
    <mergeCell ref="EV56:FC56"/>
    <mergeCell ref="EN55:EU55"/>
    <mergeCell ref="EV55:FC55"/>
    <mergeCell ref="DX55:EE55"/>
    <mergeCell ref="EF55:EM55"/>
    <mergeCell ref="DO54:DW54"/>
    <mergeCell ref="DX54:EE54"/>
    <mergeCell ref="BZ55:CG55"/>
    <mergeCell ref="A55:R55"/>
    <mergeCell ref="S55:X55"/>
    <mergeCell ref="Y55:AE55"/>
    <mergeCell ref="AF55:AK55"/>
    <mergeCell ref="FD56:FK56"/>
    <mergeCell ref="DG56:DN56"/>
    <mergeCell ref="DO56:DW56"/>
    <mergeCell ref="DX56:EE56"/>
    <mergeCell ref="EF56:EM56"/>
    <mergeCell ref="AL55:AT55"/>
    <mergeCell ref="AU55:BB55"/>
    <mergeCell ref="BC55:BI55"/>
    <mergeCell ref="BJ55:BQ55"/>
    <mergeCell ref="BR55:BY55"/>
    <mergeCell ref="CP56:CW56"/>
    <mergeCell ref="CX56:DF56"/>
    <mergeCell ref="AU56:BB56"/>
    <mergeCell ref="BC56:BI56"/>
    <mergeCell ref="BJ56:BQ56"/>
    <mergeCell ref="BR56:BY56"/>
    <mergeCell ref="BZ56:CG56"/>
    <mergeCell ref="CH56:CO56"/>
    <mergeCell ref="A56:R56"/>
    <mergeCell ref="S56:X56"/>
    <mergeCell ref="Y56:AE56"/>
    <mergeCell ref="AF56:AK56"/>
    <mergeCell ref="AL56:AT56"/>
    <mergeCell ref="DG57:DN57"/>
    <mergeCell ref="CP58:CW58"/>
    <mergeCell ref="CX58:DF58"/>
    <mergeCell ref="DG58:DN58"/>
    <mergeCell ref="CH58:CO58"/>
    <mergeCell ref="A57:R57"/>
    <mergeCell ref="S57:X57"/>
    <mergeCell ref="Y57:AE57"/>
    <mergeCell ref="AF57:AK57"/>
    <mergeCell ref="AL57:AT57"/>
    <mergeCell ref="AU57:BB57"/>
    <mergeCell ref="BJ57:BQ57"/>
    <mergeCell ref="BR57:BY57"/>
    <mergeCell ref="BZ57:CG57"/>
    <mergeCell ref="CH57:CO57"/>
    <mergeCell ref="CP57:CW57"/>
    <mergeCell ref="CX57:DF57"/>
    <mergeCell ref="BC57:BI57"/>
    <mergeCell ref="FD57:FK57"/>
    <mergeCell ref="EF57:EM57"/>
    <mergeCell ref="EN57:EU57"/>
    <mergeCell ref="EV57:FC57"/>
    <mergeCell ref="FD58:FK58"/>
    <mergeCell ref="DO58:DW58"/>
    <mergeCell ref="EN59:EU59"/>
    <mergeCell ref="EV59:FC59"/>
    <mergeCell ref="EN58:EU58"/>
    <mergeCell ref="EV58:FC58"/>
    <mergeCell ref="DX58:EE58"/>
    <mergeCell ref="EF58:EM58"/>
    <mergeCell ref="DO57:DW57"/>
    <mergeCell ref="DX57:EE57"/>
    <mergeCell ref="BZ58:CG58"/>
    <mergeCell ref="A58:R58"/>
    <mergeCell ref="S58:X58"/>
    <mergeCell ref="Y58:AE58"/>
    <mergeCell ref="AF58:AK58"/>
    <mergeCell ref="FD59:FK59"/>
    <mergeCell ref="DG59:DN59"/>
    <mergeCell ref="DO59:DW59"/>
    <mergeCell ref="DX59:EE59"/>
    <mergeCell ref="EF59:EM59"/>
    <mergeCell ref="AL58:AT58"/>
    <mergeCell ref="AU58:BB58"/>
    <mergeCell ref="BC58:BI58"/>
    <mergeCell ref="BJ58:BQ58"/>
    <mergeCell ref="BR58:BY58"/>
    <mergeCell ref="CP59:CW59"/>
    <mergeCell ref="CX59:DF59"/>
    <mergeCell ref="AU59:BB59"/>
    <mergeCell ref="BC59:BI59"/>
    <mergeCell ref="BJ59:BQ59"/>
    <mergeCell ref="BR59:BY59"/>
    <mergeCell ref="BZ59:CG59"/>
    <mergeCell ref="CH59:CO59"/>
    <mergeCell ref="A59:R59"/>
    <mergeCell ref="S59:X59"/>
    <mergeCell ref="Y59:AE59"/>
    <mergeCell ref="AF59:AK59"/>
    <mergeCell ref="AL59:AT59"/>
    <mergeCell ref="DG60:DN60"/>
    <mergeCell ref="CP61:CW61"/>
    <mergeCell ref="CX61:DF61"/>
    <mergeCell ref="DG61:DN61"/>
    <mergeCell ref="CH61:CO61"/>
    <mergeCell ref="A60:R60"/>
    <mergeCell ref="S60:X60"/>
    <mergeCell ref="Y60:AE60"/>
    <mergeCell ref="AF60:AK60"/>
    <mergeCell ref="AL60:AT60"/>
    <mergeCell ref="AU60:BB60"/>
    <mergeCell ref="BJ60:BQ60"/>
    <mergeCell ref="BR60:BY60"/>
    <mergeCell ref="BZ60:CG60"/>
    <mergeCell ref="CH60:CO60"/>
    <mergeCell ref="CP60:CW60"/>
    <mergeCell ref="CX60:DF60"/>
    <mergeCell ref="BC60:BI60"/>
    <mergeCell ref="FD60:FK60"/>
    <mergeCell ref="EF60:EM60"/>
    <mergeCell ref="EN60:EU60"/>
    <mergeCell ref="EV60:FC60"/>
    <mergeCell ref="FD61:FK61"/>
    <mergeCell ref="DO61:DW61"/>
    <mergeCell ref="EN62:EU62"/>
    <mergeCell ref="EV62:FC62"/>
    <mergeCell ref="EN61:EU61"/>
    <mergeCell ref="EV61:FC61"/>
    <mergeCell ref="DX61:EE61"/>
    <mergeCell ref="EF61:EM61"/>
    <mergeCell ref="DO60:DW60"/>
    <mergeCell ref="DX60:EE60"/>
    <mergeCell ref="BZ61:CG61"/>
    <mergeCell ref="A61:R61"/>
    <mergeCell ref="S61:X61"/>
    <mergeCell ref="Y61:AE61"/>
    <mergeCell ref="AF61:AK61"/>
    <mergeCell ref="FD62:FK62"/>
    <mergeCell ref="DG62:DN62"/>
    <mergeCell ref="DO62:DW62"/>
    <mergeCell ref="DX62:EE62"/>
    <mergeCell ref="EF62:EM62"/>
    <mergeCell ref="AL61:AT61"/>
    <mergeCell ref="AU61:BB61"/>
    <mergeCell ref="BC61:BI61"/>
    <mergeCell ref="BJ61:BQ61"/>
    <mergeCell ref="BR61:BY61"/>
    <mergeCell ref="CP62:CW62"/>
    <mergeCell ref="CX62:DF62"/>
    <mergeCell ref="AU62:BB62"/>
    <mergeCell ref="BC62:BI62"/>
    <mergeCell ref="BJ62:BQ62"/>
    <mergeCell ref="BR62:BY62"/>
    <mergeCell ref="BZ62:CG62"/>
    <mergeCell ref="CH62:CO62"/>
    <mergeCell ref="A62:R62"/>
    <mergeCell ref="S62:X62"/>
    <mergeCell ref="Y62:AE62"/>
    <mergeCell ref="AF62:AK62"/>
    <mergeCell ref="AL62:AT62"/>
    <mergeCell ref="DG63:DN63"/>
    <mergeCell ref="CP64:CW64"/>
    <mergeCell ref="CX64:DF64"/>
    <mergeCell ref="DG64:DN64"/>
    <mergeCell ref="CH64:CO64"/>
    <mergeCell ref="A63:R63"/>
    <mergeCell ref="S63:X63"/>
    <mergeCell ref="Y63:AE63"/>
    <mergeCell ref="AF63:AK63"/>
    <mergeCell ref="AL63:AT63"/>
    <mergeCell ref="AU63:BB63"/>
    <mergeCell ref="BJ63:BQ63"/>
    <mergeCell ref="BR63:BY63"/>
    <mergeCell ref="BZ63:CG63"/>
    <mergeCell ref="CH63:CO63"/>
    <mergeCell ref="CP63:CW63"/>
    <mergeCell ref="CX63:DF63"/>
    <mergeCell ref="BC63:BI63"/>
    <mergeCell ref="FD63:FK63"/>
    <mergeCell ref="EF63:EM63"/>
    <mergeCell ref="EN63:EU63"/>
    <mergeCell ref="EV63:FC63"/>
    <mergeCell ref="FD64:FK64"/>
    <mergeCell ref="DO64:DW64"/>
    <mergeCell ref="EN65:EU65"/>
    <mergeCell ref="EV65:FC65"/>
    <mergeCell ref="EN64:EU64"/>
    <mergeCell ref="EV64:FC64"/>
    <mergeCell ref="DX64:EE64"/>
    <mergeCell ref="EF64:EM64"/>
    <mergeCell ref="DO63:DW63"/>
    <mergeCell ref="DX63:EE63"/>
    <mergeCell ref="BZ64:CG64"/>
    <mergeCell ref="A64:R64"/>
    <mergeCell ref="S64:X64"/>
    <mergeCell ref="Y64:AE64"/>
    <mergeCell ref="AF64:AK64"/>
    <mergeCell ref="FD65:FK65"/>
    <mergeCell ref="DG65:DN65"/>
    <mergeCell ref="DO65:DW65"/>
    <mergeCell ref="DX65:EE65"/>
    <mergeCell ref="EF65:EM65"/>
    <mergeCell ref="AL64:AT64"/>
    <mergeCell ref="AU64:BB64"/>
    <mergeCell ref="BC64:BI64"/>
    <mergeCell ref="BJ64:BQ64"/>
    <mergeCell ref="BR64:BY64"/>
    <mergeCell ref="CP65:CW65"/>
    <mergeCell ref="CX65:DF65"/>
    <mergeCell ref="AU65:BB65"/>
    <mergeCell ref="BC65:BI65"/>
    <mergeCell ref="BJ65:BQ65"/>
    <mergeCell ref="BR65:BY65"/>
    <mergeCell ref="BZ65:CG65"/>
    <mergeCell ref="CH65:CO65"/>
    <mergeCell ref="A65:R65"/>
    <mergeCell ref="S65:X65"/>
    <mergeCell ref="Y65:AE65"/>
    <mergeCell ref="AF65:AK65"/>
    <mergeCell ref="AL65:AT65"/>
    <mergeCell ref="DG66:DN66"/>
    <mergeCell ref="CP67:CW67"/>
    <mergeCell ref="CX67:DF67"/>
    <mergeCell ref="DG67:DN67"/>
    <mergeCell ref="CH67:CO67"/>
    <mergeCell ref="A66:R66"/>
    <mergeCell ref="S66:X66"/>
    <mergeCell ref="Y66:AE66"/>
    <mergeCell ref="AF66:AK66"/>
    <mergeCell ref="AL66:AT66"/>
    <mergeCell ref="AU66:BB66"/>
    <mergeCell ref="BJ66:BQ66"/>
    <mergeCell ref="BR66:BY66"/>
    <mergeCell ref="BZ66:CG66"/>
    <mergeCell ref="CH66:CO66"/>
    <mergeCell ref="CP66:CW66"/>
    <mergeCell ref="CX66:DF66"/>
    <mergeCell ref="BC66:BI66"/>
    <mergeCell ref="FD66:FK66"/>
    <mergeCell ref="EF66:EM66"/>
    <mergeCell ref="EN66:EU66"/>
    <mergeCell ref="EV66:FC66"/>
    <mergeCell ref="FD67:FK67"/>
    <mergeCell ref="DO67:DW67"/>
    <mergeCell ref="EN68:EU68"/>
    <mergeCell ref="EV68:FC68"/>
    <mergeCell ref="EN67:EU67"/>
    <mergeCell ref="EV67:FC67"/>
    <mergeCell ref="DX67:EE67"/>
    <mergeCell ref="EF67:EM67"/>
    <mergeCell ref="DO66:DW66"/>
    <mergeCell ref="DX66:EE66"/>
    <mergeCell ref="BZ67:CG67"/>
    <mergeCell ref="A67:R67"/>
    <mergeCell ref="S67:X67"/>
    <mergeCell ref="Y67:AE67"/>
    <mergeCell ref="AF67:AK67"/>
    <mergeCell ref="FD68:FK68"/>
    <mergeCell ref="DG68:DN68"/>
    <mergeCell ref="DO68:DW68"/>
    <mergeCell ref="DX68:EE68"/>
    <mergeCell ref="EF68:EM68"/>
    <mergeCell ref="AL67:AT67"/>
    <mergeCell ref="AU67:BB67"/>
    <mergeCell ref="BC67:BI67"/>
    <mergeCell ref="BJ67:BQ67"/>
    <mergeCell ref="BR67:BY67"/>
    <mergeCell ref="CP68:CW68"/>
    <mergeCell ref="CX68:DF68"/>
    <mergeCell ref="AU68:BB68"/>
    <mergeCell ref="BC68:BI68"/>
    <mergeCell ref="BJ68:BQ68"/>
    <mergeCell ref="BR68:BY68"/>
    <mergeCell ref="BZ68:CG68"/>
    <mergeCell ref="CH68:CO68"/>
    <mergeCell ref="A68:R68"/>
    <mergeCell ref="S68:X68"/>
    <mergeCell ref="Y68:AE68"/>
    <mergeCell ref="AF68:AK68"/>
    <mergeCell ref="AL68:AT68"/>
    <mergeCell ref="CP70:CW70"/>
    <mergeCell ref="CX70:DF70"/>
    <mergeCell ref="DG70:DN70"/>
    <mergeCell ref="CH70:CO70"/>
    <mergeCell ref="A69:R69"/>
    <mergeCell ref="S69:X69"/>
    <mergeCell ref="Y69:AE69"/>
    <mergeCell ref="AF69:AK69"/>
    <mergeCell ref="AL69:AT69"/>
    <mergeCell ref="AU69:BB69"/>
    <mergeCell ref="BJ69:BQ69"/>
    <mergeCell ref="BR69:BY69"/>
    <mergeCell ref="BZ69:CG69"/>
    <mergeCell ref="CH69:CO69"/>
    <mergeCell ref="CP69:CW69"/>
    <mergeCell ref="CX69:DF69"/>
    <mergeCell ref="BC69:BI69"/>
    <mergeCell ref="FD71:FK71"/>
    <mergeCell ref="DG71:DN71"/>
    <mergeCell ref="DO71:DW71"/>
    <mergeCell ref="DX71:EE71"/>
    <mergeCell ref="EF71:EM71"/>
    <mergeCell ref="FD69:FK69"/>
    <mergeCell ref="EF69:EM69"/>
    <mergeCell ref="EN69:EU69"/>
    <mergeCell ref="EV69:FC69"/>
    <mergeCell ref="FD70:FK70"/>
    <mergeCell ref="DO70:DW70"/>
    <mergeCell ref="EN71:EU71"/>
    <mergeCell ref="EV71:FC71"/>
    <mergeCell ref="EN70:EU70"/>
    <mergeCell ref="EV70:FC70"/>
    <mergeCell ref="DX70:EE70"/>
    <mergeCell ref="EF70:EM70"/>
    <mergeCell ref="DG69:DN69"/>
    <mergeCell ref="DO69:DW69"/>
    <mergeCell ref="DX69:EE69"/>
    <mergeCell ref="A71:R71"/>
    <mergeCell ref="S71:X71"/>
    <mergeCell ref="Y71:AE71"/>
    <mergeCell ref="AF71:AK71"/>
    <mergeCell ref="AL71:AT71"/>
    <mergeCell ref="BZ70:CG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CP71:CW71"/>
    <mergeCell ref="CX71:DF71"/>
    <mergeCell ref="AU71:BB71"/>
    <mergeCell ref="BC71:BI71"/>
    <mergeCell ref="BJ71:BQ71"/>
    <mergeCell ref="BR71:BY71"/>
    <mergeCell ref="BZ71:CG71"/>
    <mergeCell ref="CH71:CO71"/>
    <mergeCell ref="BJ72:BQ72"/>
    <mergeCell ref="CP72:CW72"/>
    <mergeCell ref="CX72:DF72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CH73:CO73"/>
    <mergeCell ref="CP73:CW73"/>
    <mergeCell ref="CX73:DF73"/>
    <mergeCell ref="DG73:DN73"/>
    <mergeCell ref="DO73:DW73"/>
    <mergeCell ref="A72:R72"/>
    <mergeCell ref="S72:X72"/>
    <mergeCell ref="Y72:AE72"/>
    <mergeCell ref="AF72:AK72"/>
    <mergeCell ref="AL72:AT72"/>
    <mergeCell ref="AU72:BB72"/>
    <mergeCell ref="BR72:BY72"/>
    <mergeCell ref="BZ72:CG72"/>
    <mergeCell ref="AU77:BB79"/>
    <mergeCell ref="CP74:CW74"/>
    <mergeCell ref="CX74:DF74"/>
    <mergeCell ref="DG74:DN74"/>
    <mergeCell ref="DG72:DN72"/>
    <mergeCell ref="DO72:DW72"/>
    <mergeCell ref="DX72:EE72"/>
    <mergeCell ref="EF72:EM72"/>
    <mergeCell ref="EN72:EU72"/>
    <mergeCell ref="CH72:CO72"/>
    <mergeCell ref="BC72:BI72"/>
    <mergeCell ref="A74:R74"/>
    <mergeCell ref="S74:X74"/>
    <mergeCell ref="Y74:AE74"/>
    <mergeCell ref="AF74:AK74"/>
    <mergeCell ref="AL74:AT74"/>
    <mergeCell ref="BZ73:CG73"/>
    <mergeCell ref="AU74:BB74"/>
    <mergeCell ref="BC74:BI74"/>
    <mergeCell ref="BJ74:BQ74"/>
    <mergeCell ref="BR74:BY74"/>
    <mergeCell ref="BZ74:CG74"/>
    <mergeCell ref="BZ79:CG79"/>
    <mergeCell ref="CH79:CO79"/>
    <mergeCell ref="FD74:FK74"/>
    <mergeCell ref="DX73:EE73"/>
    <mergeCell ref="EF73:EM73"/>
    <mergeCell ref="EF74:EM74"/>
    <mergeCell ref="DG77:DN79"/>
    <mergeCell ref="EN73:EU73"/>
    <mergeCell ref="EV73:FC73"/>
    <mergeCell ref="FD73:FK73"/>
    <mergeCell ref="CH74:CO74"/>
    <mergeCell ref="A76:R79"/>
    <mergeCell ref="S76:X79"/>
    <mergeCell ref="Y76:AE79"/>
    <mergeCell ref="AF76:AK79"/>
    <mergeCell ref="AL76:FK76"/>
    <mergeCell ref="AL77:AT79"/>
    <mergeCell ref="DO77:DW79"/>
    <mergeCell ref="CP79:CW79"/>
    <mergeCell ref="EN74:EU74"/>
    <mergeCell ref="EV74:FC74"/>
    <mergeCell ref="DX77:EE79"/>
    <mergeCell ref="EF77:FK77"/>
    <mergeCell ref="BR78:CW78"/>
    <mergeCell ref="EF78:EM79"/>
    <mergeCell ref="EN78:EU79"/>
    <mergeCell ref="EV78:FC79"/>
    <mergeCell ref="DO74:DW74"/>
    <mergeCell ref="DX74:EE74"/>
    <mergeCell ref="BC77:BI79"/>
    <mergeCell ref="BJ77:BQ79"/>
    <mergeCell ref="BR77:CW77"/>
    <mergeCell ref="CX77:DF79"/>
    <mergeCell ref="FD78:FK79"/>
    <mergeCell ref="BR79:BY79"/>
    <mergeCell ref="A80:R80"/>
    <mergeCell ref="S80:X80"/>
    <mergeCell ref="Y80:AE80"/>
    <mergeCell ref="AF80:AK80"/>
    <mergeCell ref="AL80:AT80"/>
    <mergeCell ref="AU80:BB80"/>
    <mergeCell ref="BC81:BI81"/>
    <mergeCell ref="BJ81:BQ81"/>
    <mergeCell ref="CX80:DF80"/>
    <mergeCell ref="BC80:BI80"/>
    <mergeCell ref="BJ80:BQ80"/>
    <mergeCell ref="BR80:BY80"/>
    <mergeCell ref="BZ80:CG80"/>
    <mergeCell ref="CH80:CO80"/>
    <mergeCell ref="CP80:CW80"/>
    <mergeCell ref="A81:R81"/>
    <mergeCell ref="S81:X81"/>
    <mergeCell ref="Y81:AE81"/>
    <mergeCell ref="AF81:AK81"/>
    <mergeCell ref="AL81:AT81"/>
    <mergeCell ref="AU81:BB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CX82:DF82"/>
    <mergeCell ref="DG82:DN82"/>
    <mergeCell ref="DO82:DW82"/>
    <mergeCell ref="DX82:EE82"/>
    <mergeCell ref="EF82:EM82"/>
    <mergeCell ref="EN82:EU82"/>
    <mergeCell ref="DG83:DN83"/>
    <mergeCell ref="EV80:FC80"/>
    <mergeCell ref="FD80:FK80"/>
    <mergeCell ref="DG80:DN80"/>
    <mergeCell ref="DO80:DW80"/>
    <mergeCell ref="DX80:EE80"/>
    <mergeCell ref="EF80:EM80"/>
    <mergeCell ref="EN80:EU80"/>
    <mergeCell ref="FD81:FK81"/>
    <mergeCell ref="EN81:EU81"/>
    <mergeCell ref="EV81:FC81"/>
    <mergeCell ref="AF82:AK82"/>
    <mergeCell ref="AL82:AT82"/>
    <mergeCell ref="AU82:BB82"/>
    <mergeCell ref="BC82:BI82"/>
    <mergeCell ref="BJ82:BQ82"/>
    <mergeCell ref="BR82:BY82"/>
    <mergeCell ref="BZ82:CG82"/>
    <mergeCell ref="CH82:CO82"/>
    <mergeCell ref="CP82:CW82"/>
    <mergeCell ref="FD82:FK82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DX83:EE83"/>
    <mergeCell ref="EF83:EM83"/>
    <mergeCell ref="EN83:EU83"/>
    <mergeCell ref="EV83:FC83"/>
    <mergeCell ref="FD83:FK83"/>
    <mergeCell ref="BR83:BY83"/>
    <mergeCell ref="BZ83:CG83"/>
    <mergeCell ref="CH83:CO83"/>
    <mergeCell ref="CP83:CW83"/>
    <mergeCell ref="CX83:DF83"/>
    <mergeCell ref="EV82:FC82"/>
    <mergeCell ref="A82:R82"/>
    <mergeCell ref="S82:X82"/>
    <mergeCell ref="DO83:DW83"/>
    <mergeCell ref="Y82:AE82"/>
    <mergeCell ref="A84:R84"/>
    <mergeCell ref="S84:X84"/>
    <mergeCell ref="Y84:AE84"/>
    <mergeCell ref="AF84:AK84"/>
    <mergeCell ref="AL84:AT84"/>
    <mergeCell ref="AU84:BB84"/>
    <mergeCell ref="BC85:BI85"/>
    <mergeCell ref="BJ85:BQ85"/>
    <mergeCell ref="CX84:DF84"/>
    <mergeCell ref="BC84:BI84"/>
    <mergeCell ref="BJ84:BQ84"/>
    <mergeCell ref="BR84:BY84"/>
    <mergeCell ref="BZ84:CG84"/>
    <mergeCell ref="CH84:CO84"/>
    <mergeCell ref="CP84:CW84"/>
    <mergeCell ref="A85:R85"/>
    <mergeCell ref="S85:X85"/>
    <mergeCell ref="Y85:AE85"/>
    <mergeCell ref="AF85:AK85"/>
    <mergeCell ref="AL85:AT85"/>
    <mergeCell ref="AU85:BB85"/>
    <mergeCell ref="BR85:BY85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CX86:DF86"/>
    <mergeCell ref="DG86:DN86"/>
    <mergeCell ref="DO86:DW86"/>
    <mergeCell ref="DX86:EE86"/>
    <mergeCell ref="EF86:EM86"/>
    <mergeCell ref="EN86:EU86"/>
    <mergeCell ref="DG87:DN87"/>
    <mergeCell ref="EV84:FC84"/>
    <mergeCell ref="FD84:FK84"/>
    <mergeCell ref="DG84:DN84"/>
    <mergeCell ref="DO84:DW84"/>
    <mergeCell ref="DX84:EE84"/>
    <mergeCell ref="EF84:EM84"/>
    <mergeCell ref="EN84:EU84"/>
    <mergeCell ref="FD85:FK85"/>
    <mergeCell ref="EN85:EU85"/>
    <mergeCell ref="EV85:FC85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FD86:FK86"/>
    <mergeCell ref="A87:Q87"/>
    <mergeCell ref="S87:X87"/>
    <mergeCell ref="Y87:AE87"/>
    <mergeCell ref="AF87:AK87"/>
    <mergeCell ref="AL87:AT87"/>
    <mergeCell ref="AU87:BB87"/>
    <mergeCell ref="BC87:BI87"/>
    <mergeCell ref="BJ87:BQ87"/>
    <mergeCell ref="DX87:EE87"/>
    <mergeCell ref="EF87:EM87"/>
    <mergeCell ref="EN87:EU87"/>
    <mergeCell ref="EV87:FC87"/>
    <mergeCell ref="FD87:FK87"/>
    <mergeCell ref="BR87:BY87"/>
    <mergeCell ref="BZ87:CG87"/>
    <mergeCell ref="CH87:CO87"/>
    <mergeCell ref="CP87:CW87"/>
    <mergeCell ref="CX87:DF87"/>
    <mergeCell ref="EV86:FC86"/>
    <mergeCell ref="A86:R86"/>
    <mergeCell ref="S86:X86"/>
    <mergeCell ref="DO87:DW87"/>
    <mergeCell ref="Y86:AE86"/>
  </mergeCells>
  <pageMargins left="0.39370078740157483" right="0.39370078740157483" top="0.74803149606299213" bottom="0.74803149606299213" header="0.31496062992125984" footer="0.31496062992125984"/>
  <pageSetup paperSize="9" scale="60" fitToHeight="0" orientation="landscape" verticalDpi="0" r:id="rId1"/>
  <rowBreaks count="3" manualBreakCount="3">
    <brk id="25" max="16383" man="1"/>
    <brk id="43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Mikheev Sergei</dc:creator>
  <cp:lastModifiedBy>Алла</cp:lastModifiedBy>
  <dcterms:created xsi:type="dcterms:W3CDTF">2024-01-31T11:51:31Z</dcterms:created>
  <dcterms:modified xsi:type="dcterms:W3CDTF">2024-05-15T14:01:32Z</dcterms:modified>
</cp:coreProperties>
</file>