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ЭтаКнига" defaultThemeVersion="124226"/>
  <bookViews>
    <workbookView xWindow="0" yWindow="0" windowWidth="28800" windowHeight="12135" tabRatio="332" activeTab="0"/>
  </bookViews>
  <sheets>
    <sheet name="ТРАФАРЕТ" sheetId="1" r:id="rId1"/>
  </sheets>
  <definedNames/>
  <calcPr calcId="162913"/>
</workbook>
</file>

<file path=xl/sharedStrings.xml><?xml version="1.0" encoding="utf-8"?>
<sst xmlns="http://schemas.openxmlformats.org/spreadsheetml/2006/main" count="104" uniqueCount="46">
  <si>
    <t>2.1 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</si>
  <si>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</si>
  <si>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</si>
  <si>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</si>
  <si>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Год постройки</t>
  </si>
  <si>
    <t>Единица измерения</t>
  </si>
  <si>
    <t>Код строки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</si>
  <si>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</si>
  <si>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</si>
  <si>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Не используется, из них:</t>
  </si>
  <si>
    <t>наименование</t>
  </si>
  <si>
    <t>код 
по 
ОКЕИ</t>
  </si>
  <si>
    <t>всего</t>
  </si>
  <si>
    <t>в том числе:</t>
  </si>
  <si>
    <t>в связи с аварийным состоянием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</si>
  <si>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</si>
  <si>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</si>
  <si>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</si>
  <si>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</si>
  <si>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требуется ремонт</t>
  </si>
  <si>
    <t>ожидает списания</t>
  </si>
  <si>
    <t>в рамках государственного задания</t>
  </si>
  <si>
    <t>Площадные объекты , всего</t>
  </si>
  <si>
    <t>х</t>
  </si>
  <si>
    <t>055</t>
  </si>
  <si>
    <t>Линейные объекты, всего</t>
  </si>
  <si>
    <t>Резервуары, емкости, иные аналогичные объекты, всего</t>
  </si>
  <si>
    <t>Скважины, иные аналогичные 
объекты, всего</t>
  </si>
  <si>
    <t>Иные объекты, включая точечные, всего</t>
  </si>
  <si>
    <t xml:space="preserve">Итого </t>
  </si>
  <si>
    <t>Фактические расходы на содержание объекта недвижимого имущества (руб. в год)</t>
  </si>
  <si>
    <t>из них:</t>
  </si>
  <si>
    <t>коммунальные услуги</t>
  </si>
  <si>
    <t>услуги по содержанию имущества</t>
  </si>
  <si>
    <t>налог на имущество</t>
  </si>
  <si>
    <t>возмещается пользователями имущества</t>
  </si>
  <si>
    <t>по 
неиспользуемому имуществу</t>
  </si>
  <si>
    <t>Квадратный метр</t>
  </si>
  <si>
    <t>за плату 
сверх 
государственного  
задания</t>
  </si>
  <si>
    <t>проводится
капитальный
ремонт
и/или
реконструкция</t>
  </si>
  <si>
    <t>77:01:0001002:1003</t>
  </si>
  <si>
    <t>пл. Манежная, д. 1</t>
  </si>
  <si>
    <t>77:01:0001006:1019</t>
  </si>
  <si>
    <t>пер. Георгиевский, д. 3, стр. 1</t>
  </si>
  <si>
    <t>77:06:0011007:1454</t>
  </si>
  <si>
    <t>ул. Старобитцевская, д. 22а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</si>
</sst>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р.&quot;_-;\-* #,##0.00\ &quot;р.&quot;_-;_-* &quot;-&quot;??\ &quot;р.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Helv"/>
      <family val="2"/>
    </font>
    <font>
      <sz val="11"/>
      <color indexed="8"/>
      <name val="Times New Roman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lightGray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</cellStyleXfs>
  <cellXfs count="62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0" xfId="0" applyBorder="1" applyAlignment="1">
      <alignment wrapText="1"/>
    </xf>
    <xf numFmtId="0" fontId="0" fillId="0" borderId="0" xfId="0" applyBorder="1"/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/>
    <xf numFmtId="4" fontId="0" fillId="0" borderId="1" xfId="0" applyNumberFormat="1" applyBorder="1" applyProtection="1">
      <protection locked="0"/>
    </xf>
    <xf numFmtId="49" fontId="0" fillId="0" borderId="1" xfId="0" applyNumberFormat="1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4" fontId="0" fillId="0" borderId="1" xfId="0" applyNumberFormat="1" applyBorder="1" applyProtection="1">
      <protection/>
    </xf>
    <xf numFmtId="1" fontId="0" fillId="0" borderId="1" xfId="0" applyNumberFormat="1" applyBorder="1"/>
    <xf numFmtId="0" fontId="8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 applyProtection="1">
      <alignment horizontal="left" wrapText="1"/>
      <protection locked="0"/>
    </xf>
    <xf numFmtId="49" fontId="0" fillId="0" borderId="1" xfId="0" applyNumberFormat="1" applyBorder="1" applyProtection="1">
      <protection locked="0"/>
    </xf>
    <xf numFmtId="4" fontId="0" fillId="0" borderId="1" xfId="0" applyNumberFormat="1" applyBorder="1" applyAlignment="1" applyProtection="1">
      <alignment horizontal="right"/>
      <protection locked="0"/>
    </xf>
    <xf numFmtId="4" fontId="0" fillId="0" borderId="1" xfId="0" applyNumberFormat="1" applyBorder="1" applyAlignment="1" applyProtection="1">
      <alignment horizontal="right"/>
      <protection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center" vertical="center"/>
    </xf>
    <xf numFmtId="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/>
    <xf numFmtId="1" fontId="0" fillId="2" borderId="1" xfId="0" applyNumberFormat="1" applyFill="1" applyBorder="1"/>
    <xf numFmtId="0" fontId="8" fillId="2" borderId="1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4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Денежный 2" xfId="20"/>
    <cellStyle name="Обычный 2" xfId="21"/>
    <cellStyle name="Обычный 2 2" xfId="22"/>
    <cellStyle name="Обычный 3" xfId="23"/>
    <cellStyle name="Обычный 3 2" xfId="24"/>
    <cellStyle name="Обычный 3 2 2" xfId="25"/>
    <cellStyle name="Обычный 3 2 3" xfId="26"/>
    <cellStyle name="Обычный 3 2_$158869_01d" xfId="27"/>
    <cellStyle name="Обычный 3 3" xfId="28"/>
    <cellStyle name="Обычный 3 3 2" xfId="29"/>
    <cellStyle name="Обычный 3 3 3" xfId="30"/>
    <cellStyle name="Обычный 3 3_$158869_03d" xfId="31"/>
    <cellStyle name="Обычный 3 4" xfId="32"/>
    <cellStyle name="Обычный 3 5" xfId="33"/>
    <cellStyle name="Обычный 3_$158869_01d" xfId="34"/>
    <cellStyle name="Обычный 4" xfId="35"/>
    <cellStyle name="Обычный 4 2" xfId="36"/>
    <cellStyle name="Обычный 4 3" xfId="37"/>
    <cellStyle name="Обычный 4_стр.1" xfId="38"/>
    <cellStyle name="Обычный 5" xfId="39"/>
    <cellStyle name="Обычный 5 2" xfId="40"/>
    <cellStyle name="Обычный 5 2 2" xfId="41"/>
    <cellStyle name="Обычный 5 2 2 2" xfId="42"/>
    <cellStyle name="Обычный 5 2 2_$158869_01d" xfId="43"/>
    <cellStyle name="Обычный 5 2 3" xfId="44"/>
    <cellStyle name="Обычный 5 2_$158869_01d" xfId="45"/>
    <cellStyle name="Обычный 5 3" xfId="46"/>
    <cellStyle name="Обычный 5_$158869_01d" xfId="47"/>
    <cellStyle name="Обычный 6" xfId="48"/>
    <cellStyle name="Обычный 6 2" xfId="49"/>
    <cellStyle name="Обычный 6 3" xfId="50"/>
    <cellStyle name="Обычный 6_стр.1" xfId="51"/>
    <cellStyle name="Обычный 7" xfId="52"/>
    <cellStyle name="Обычный 8" xfId="53"/>
    <cellStyle name="Стиль 1" xfId="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2"/>
  <sheetViews>
    <sheetView tabSelected="1" workbookViewId="0" topLeftCell="A1"/>
  </sheetViews>
  <sheetFormatPr defaultColWidth="9.140625" defaultRowHeight="15"/>
  <cols>
    <col min="1" max="2" width="33.7109375" style="0" customWidth="1"/>
    <col min="3" max="3" width="18.57421875" style="0" customWidth="1"/>
    <col min="4" max="4" width="11.7109375" style="0" customWidth="1"/>
    <col min="7" max="7" width="7.8515625" style="0" customWidth="1"/>
    <col min="8" max="8" width="11.8515625" style="0" customWidth="1"/>
    <col min="9" max="9" width="9.7109375" style="0" customWidth="1"/>
    <col min="10" max="10" width="9.57421875" style="0" customWidth="1"/>
    <col min="12" max="12" width="11.7109375" style="0" customWidth="1"/>
    <col min="13" max="14" width="9.7109375" style="0" customWidth="1"/>
    <col min="15" max="15" width="9.8515625" style="0" customWidth="1"/>
    <col min="16" max="16" width="9.7109375" style="0" customWidth="1"/>
  </cols>
  <sheetData>
    <row r="2" spans="1:18" ht="1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4" spans="1:18" ht="88.5" customHeight="1">
      <c r="A4" s="43" t="s">
        <v>1</v>
      </c>
      <c r="B4" s="43" t="s">
        <v>2</v>
      </c>
      <c r="C4" s="43" t="s">
        <v>3</v>
      </c>
      <c r="D4" s="43" t="s">
        <v>4</v>
      </c>
      <c r="E4" s="46" t="s">
        <v>5</v>
      </c>
      <c r="F4" s="47"/>
      <c r="G4" s="43" t="s">
        <v>6</v>
      </c>
      <c r="H4" s="46" t="s">
        <v>7</v>
      </c>
      <c r="I4" s="50"/>
      <c r="J4" s="50"/>
      <c r="K4" s="47"/>
      <c r="L4" s="46" t="s">
        <v>8</v>
      </c>
      <c r="M4" s="50"/>
      <c r="N4" s="47"/>
      <c r="O4" s="46" t="s">
        <v>9</v>
      </c>
      <c r="P4" s="50"/>
      <c r="Q4" s="50"/>
      <c r="R4" s="47"/>
    </row>
    <row r="5" spans="1:18" ht="15">
      <c r="A5" s="44"/>
      <c r="B5" s="44"/>
      <c r="C5" s="44"/>
      <c r="D5" s="44"/>
      <c r="E5" s="53" t="s">
        <v>10</v>
      </c>
      <c r="F5" s="56" t="s">
        <v>11</v>
      </c>
      <c r="G5" s="44"/>
      <c r="H5" s="43" t="s">
        <v>12</v>
      </c>
      <c r="I5" s="46" t="s">
        <v>13</v>
      </c>
      <c r="J5" s="50"/>
      <c r="K5" s="47"/>
      <c r="L5" s="43" t="s">
        <v>12</v>
      </c>
      <c r="M5" s="46" t="s">
        <v>13</v>
      </c>
      <c r="N5" s="47"/>
      <c r="O5" s="43" t="s">
        <v>12</v>
      </c>
      <c r="P5" s="59" t="s">
        <v>39</v>
      </c>
      <c r="Q5" s="46" t="s">
        <v>14</v>
      </c>
      <c r="R5" s="47"/>
    </row>
    <row r="6" spans="1:18" ht="59.25" customHeight="1">
      <c r="A6" s="44"/>
      <c r="B6" s="44"/>
      <c r="C6" s="44"/>
      <c r="D6" s="44"/>
      <c r="E6" s="54"/>
      <c r="F6" s="57"/>
      <c r="G6" s="44"/>
      <c r="H6" s="44"/>
      <c r="I6" s="51" t="s">
        <v>15</v>
      </c>
      <c r="J6" s="52"/>
      <c r="K6" s="43" t="s">
        <v>16</v>
      </c>
      <c r="L6" s="44"/>
      <c r="M6" s="59" t="s">
        <v>17</v>
      </c>
      <c r="N6" s="59" t="s">
        <v>18</v>
      </c>
      <c r="O6" s="44"/>
      <c r="P6" s="60"/>
      <c r="Q6" s="48" t="s">
        <v>19</v>
      </c>
      <c r="R6" s="48" t="s">
        <v>20</v>
      </c>
    </row>
    <row r="7" spans="1:18" ht="62.25" customHeight="1">
      <c r="A7" s="45"/>
      <c r="B7" s="45"/>
      <c r="C7" s="45"/>
      <c r="D7" s="45"/>
      <c r="E7" s="55"/>
      <c r="F7" s="58"/>
      <c r="G7" s="45"/>
      <c r="H7" s="45"/>
      <c r="I7" s="21" t="s">
        <v>21</v>
      </c>
      <c r="J7" s="21" t="s">
        <v>38</v>
      </c>
      <c r="K7" s="45"/>
      <c r="L7" s="45"/>
      <c r="M7" s="61"/>
      <c r="N7" s="61"/>
      <c r="O7" s="45"/>
      <c r="P7" s="61"/>
      <c r="Q7" s="49"/>
      <c r="R7" s="49"/>
    </row>
    <row r="8" spans="1:18" ht="15">
      <c r="A8" s="7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</row>
    <row r="9" spans="1:18" ht="15">
      <c r="A9" s="4" t="s">
        <v>22</v>
      </c>
      <c r="B9" s="3" t="s">
        <v>23</v>
      </c>
      <c r="C9" s="3" t="s">
        <v>23</v>
      </c>
      <c r="D9" s="3" t="s">
        <v>23</v>
      </c>
      <c r="E9" s="3" t="s">
        <v>23</v>
      </c>
      <c r="F9" s="3" t="s">
        <v>23</v>
      </c>
      <c r="G9" s="3">
        <v>1000</v>
      </c>
      <c r="H9" s="16">
        <f aca="true" t="shared" si="0" ref="H9:R9">SUM(H11:H14)</f>
        <v>18837.9</v>
      </c>
      <c r="I9" s="16">
        <f t="shared" si="0"/>
        <v>18837.9</v>
      </c>
      <c r="J9" s="16">
        <f t="shared" si="0"/>
        <v>0</v>
      </c>
      <c r="K9" s="16">
        <f t="shared" si="0"/>
        <v>0</v>
      </c>
      <c r="L9" s="16">
        <f t="shared" si="0"/>
        <v>73.5</v>
      </c>
      <c r="M9" s="16">
        <f t="shared" si="0"/>
        <v>38</v>
      </c>
      <c r="N9" s="16">
        <f t="shared" si="0"/>
        <v>35.5</v>
      </c>
      <c r="O9" s="16">
        <f t="shared" si="0"/>
        <v>0</v>
      </c>
      <c r="P9" s="16">
        <f t="shared" si="0"/>
        <v>0</v>
      </c>
      <c r="Q9" s="16">
        <f t="shared" si="0"/>
        <v>0</v>
      </c>
      <c r="R9" s="16">
        <f t="shared" si="0"/>
        <v>0</v>
      </c>
    </row>
    <row r="10" spans="1:18" ht="15">
      <c r="A10" s="4" t="s">
        <v>13</v>
      </c>
      <c r="B10" s="2"/>
      <c r="C10" s="2"/>
      <c r="D10" s="2"/>
      <c r="E10" s="2"/>
      <c r="F10" s="2"/>
      <c r="G10" s="3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s="1" customFormat="1" ht="22.5">
      <c r="A11" s="17"/>
      <c r="B11" s="22" t="s">
        <v>41</v>
      </c>
      <c r="C11" s="23" t="s">
        <v>40</v>
      </c>
      <c r="D11" s="18">
        <v>1817</v>
      </c>
      <c r="E11" s="21" t="s">
        <v>37</v>
      </c>
      <c r="F11" s="12" t="s">
        <v>24</v>
      </c>
      <c r="G11" s="3">
        <v>1001</v>
      </c>
      <c r="H11" s="24">
        <v>18389.4</v>
      </c>
      <c r="I11" s="24">
        <v>18389.4</v>
      </c>
      <c r="J11" s="24"/>
      <c r="K11" s="24"/>
      <c r="L11" s="25">
        <f>SUM(M11:N11)</f>
        <v>55.5</v>
      </c>
      <c r="M11" s="24">
        <v>20</v>
      </c>
      <c r="N11" s="24">
        <v>35.5</v>
      </c>
      <c r="O11" s="25">
        <f>SUM(P11:R11)</f>
        <v>0</v>
      </c>
      <c r="P11" s="24"/>
      <c r="Q11" s="24"/>
      <c r="R11" s="24"/>
    </row>
    <row r="12" spans="1:18" s="1" customFormat="1" ht="22.5">
      <c r="A12" s="17"/>
      <c r="B12" s="22" t="s">
        <v>43</v>
      </c>
      <c r="C12" s="23" t="s">
        <v>42</v>
      </c>
      <c r="D12" s="18">
        <v>1880</v>
      </c>
      <c r="E12" s="21" t="s">
        <v>37</v>
      </c>
      <c r="F12" s="12" t="s">
        <v>24</v>
      </c>
      <c r="G12" s="3">
        <v>1001</v>
      </c>
      <c r="H12" s="24">
        <v>448.5</v>
      </c>
      <c r="I12" s="24">
        <v>448.5</v>
      </c>
      <c r="J12" s="24"/>
      <c r="K12" s="24"/>
      <c r="L12" s="25">
        <f>SUM(M12:N12)</f>
        <v>0</v>
      </c>
      <c r="M12" s="24">
        <v>0</v>
      </c>
      <c r="N12" s="24">
        <v>0</v>
      </c>
      <c r="O12" s="25">
        <f>SUM(P12:R12)</f>
        <v>0</v>
      </c>
      <c r="P12" s="24"/>
      <c r="Q12" s="24"/>
      <c r="R12" s="24"/>
    </row>
    <row r="13" spans="1:18" s="1" customFormat="1" ht="22.5">
      <c r="A13" s="17"/>
      <c r="B13" s="22" t="s">
        <v>45</v>
      </c>
      <c r="C13" s="23" t="s">
        <v>44</v>
      </c>
      <c r="D13" s="18">
        <v>1998</v>
      </c>
      <c r="E13" s="21" t="s">
        <v>37</v>
      </c>
      <c r="F13" s="12" t="s">
        <v>24</v>
      </c>
      <c r="G13" s="3">
        <v>1001</v>
      </c>
      <c r="H13" s="24"/>
      <c r="I13" s="24"/>
      <c r="J13" s="24"/>
      <c r="K13" s="24"/>
      <c r="L13" s="25">
        <f>SUM(M13:N13)</f>
        <v>18</v>
      </c>
      <c r="M13" s="24">
        <v>18</v>
      </c>
      <c r="N13" s="24"/>
      <c r="O13" s="25">
        <f>SUM(P13:R13)</f>
        <v>0</v>
      </c>
      <c r="P13" s="24"/>
      <c r="Q13" s="24"/>
      <c r="R13" s="24"/>
    </row>
    <row r="14" spans="1:18" ht="22.5" hidden="1">
      <c r="A14" s="17"/>
      <c r="B14" s="22"/>
      <c r="C14" s="23"/>
      <c r="D14" s="18"/>
      <c r="E14" s="21" t="s">
        <v>37</v>
      </c>
      <c r="F14" s="12" t="s">
        <v>24</v>
      </c>
      <c r="G14" s="3">
        <v>1002</v>
      </c>
      <c r="H14" s="16"/>
      <c r="I14" s="16"/>
      <c r="J14" s="16"/>
      <c r="K14" s="16"/>
      <c r="L14" s="19">
        <f>SUM(M14:N14)</f>
        <v>0</v>
      </c>
      <c r="M14" s="16"/>
      <c r="N14" s="16"/>
      <c r="O14" s="19">
        <f>SUM(P14:R14)</f>
        <v>0</v>
      </c>
      <c r="P14" s="16"/>
      <c r="Q14" s="16"/>
      <c r="R14" s="16"/>
    </row>
    <row r="15" spans="1:18" ht="15">
      <c r="A15" s="4" t="s">
        <v>25</v>
      </c>
      <c r="B15" s="3" t="s">
        <v>23</v>
      </c>
      <c r="C15" s="3" t="s">
        <v>23</v>
      </c>
      <c r="D15" s="3" t="s">
        <v>23</v>
      </c>
      <c r="E15" s="3" t="s">
        <v>23</v>
      </c>
      <c r="F15" s="3" t="s">
        <v>23</v>
      </c>
      <c r="G15" s="3">
        <v>2000</v>
      </c>
      <c r="H15" s="16">
        <f aca="true" t="shared" si="1" ref="H15:R15">SUM(H17:H18)</f>
        <v>0</v>
      </c>
      <c r="I15" s="16">
        <f t="shared" si="1"/>
        <v>0</v>
      </c>
      <c r="J15" s="16">
        <f t="shared" si="1"/>
        <v>0</v>
      </c>
      <c r="K15" s="16">
        <f t="shared" si="1"/>
        <v>0</v>
      </c>
      <c r="L15" s="16">
        <f t="shared" si="1"/>
        <v>0</v>
      </c>
      <c r="M15" s="16">
        <f t="shared" si="1"/>
        <v>0</v>
      </c>
      <c r="N15" s="16">
        <f t="shared" si="1"/>
        <v>0</v>
      </c>
      <c r="O15" s="16">
        <f t="shared" si="1"/>
        <v>0</v>
      </c>
      <c r="P15" s="16">
        <f t="shared" si="1"/>
        <v>0</v>
      </c>
      <c r="Q15" s="16">
        <f t="shared" si="1"/>
        <v>0</v>
      </c>
      <c r="R15" s="16">
        <f t="shared" si="1"/>
        <v>0</v>
      </c>
    </row>
    <row r="16" spans="1:18" ht="15">
      <c r="A16" s="4" t="s">
        <v>13</v>
      </c>
      <c r="B16" s="2"/>
      <c r="C16" s="2"/>
      <c r="D16" s="2"/>
      <c r="E16" s="2"/>
      <c r="F16" s="2"/>
      <c r="G16" s="3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5">
      <c r="A17" s="26"/>
      <c r="B17" s="27"/>
      <c r="C17" s="28"/>
      <c r="D17" s="35"/>
      <c r="E17" s="34"/>
      <c r="F17" s="34"/>
      <c r="G17" s="30">
        <v>2001</v>
      </c>
      <c r="H17" s="31">
        <f>SUM(I17:K17)</f>
        <v>0</v>
      </c>
      <c r="I17" s="31"/>
      <c r="J17" s="31"/>
      <c r="K17" s="31"/>
      <c r="L17" s="31">
        <f>SUM(M17:N17)</f>
        <v>0</v>
      </c>
      <c r="M17" s="31"/>
      <c r="N17" s="31"/>
      <c r="O17" s="31">
        <f>SUM(P17:R17)</f>
        <v>0</v>
      </c>
      <c r="P17" s="31"/>
      <c r="Q17" s="31"/>
      <c r="R17" s="31"/>
    </row>
    <row r="18" spans="1:18" ht="15" hidden="1">
      <c r="A18" s="4"/>
      <c r="B18" s="2"/>
      <c r="C18" s="2"/>
      <c r="D18" s="20"/>
      <c r="E18" s="2"/>
      <c r="F18" s="2"/>
      <c r="G18" s="3">
        <v>2002</v>
      </c>
      <c r="H18" s="16">
        <f>SUM(I18:K18)</f>
        <v>0</v>
      </c>
      <c r="I18" s="16"/>
      <c r="J18" s="16"/>
      <c r="K18" s="16"/>
      <c r="L18" s="16">
        <f>SUM(M18:N18)</f>
        <v>0</v>
      </c>
      <c r="M18" s="16"/>
      <c r="N18" s="16"/>
      <c r="O18" s="16">
        <f>SUM(P18:R18)</f>
        <v>0</v>
      </c>
      <c r="P18" s="16"/>
      <c r="Q18" s="16"/>
      <c r="R18" s="16"/>
    </row>
    <row r="19" spans="1:18" ht="30">
      <c r="A19" s="4" t="s">
        <v>26</v>
      </c>
      <c r="B19" s="3" t="s">
        <v>23</v>
      </c>
      <c r="C19" s="3" t="s">
        <v>23</v>
      </c>
      <c r="D19" s="3" t="s">
        <v>23</v>
      </c>
      <c r="E19" s="3" t="s">
        <v>23</v>
      </c>
      <c r="F19" s="3" t="s">
        <v>23</v>
      </c>
      <c r="G19" s="3">
        <v>3000</v>
      </c>
      <c r="H19" s="16">
        <f aca="true" t="shared" si="2" ref="H19:R19">SUM(H21:H22)</f>
        <v>0</v>
      </c>
      <c r="I19" s="16">
        <f t="shared" si="2"/>
        <v>0</v>
      </c>
      <c r="J19" s="16">
        <f t="shared" si="2"/>
        <v>0</v>
      </c>
      <c r="K19" s="16">
        <f t="shared" si="2"/>
        <v>0</v>
      </c>
      <c r="L19" s="16">
        <f t="shared" si="2"/>
        <v>0</v>
      </c>
      <c r="M19" s="16">
        <f t="shared" si="2"/>
        <v>0</v>
      </c>
      <c r="N19" s="16">
        <f t="shared" si="2"/>
        <v>0</v>
      </c>
      <c r="O19" s="16">
        <f t="shared" si="2"/>
        <v>0</v>
      </c>
      <c r="P19" s="16">
        <f t="shared" si="2"/>
        <v>0</v>
      </c>
      <c r="Q19" s="16">
        <f t="shared" si="2"/>
        <v>0</v>
      </c>
      <c r="R19" s="16">
        <f t="shared" si="2"/>
        <v>0</v>
      </c>
    </row>
    <row r="20" spans="1:18" ht="15">
      <c r="A20" s="4" t="s">
        <v>13</v>
      </c>
      <c r="B20" s="2"/>
      <c r="C20" s="2"/>
      <c r="D20" s="20"/>
      <c r="E20" s="3"/>
      <c r="F20" s="12"/>
      <c r="G20" s="3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22.5">
      <c r="A21" s="26"/>
      <c r="B21" s="27"/>
      <c r="C21" s="26"/>
      <c r="D21" s="29"/>
      <c r="E21" s="38" t="s">
        <v>37</v>
      </c>
      <c r="F21" s="37" t="s">
        <v>24</v>
      </c>
      <c r="G21" s="30">
        <v>3001</v>
      </c>
      <c r="H21" s="31">
        <f>SUM(I21:K21)</f>
        <v>0</v>
      </c>
      <c r="I21" s="31"/>
      <c r="J21" s="31"/>
      <c r="K21" s="31"/>
      <c r="L21" s="31">
        <f>SUM(M21:N21)</f>
        <v>0</v>
      </c>
      <c r="M21" s="31"/>
      <c r="N21" s="31"/>
      <c r="O21" s="31">
        <f>SUM(P21:R21)</f>
        <v>0</v>
      </c>
      <c r="P21" s="31"/>
      <c r="Q21" s="31"/>
      <c r="R21" s="31"/>
    </row>
    <row r="22" spans="1:18" ht="22.5" hidden="1">
      <c r="A22" s="4"/>
      <c r="B22" s="2"/>
      <c r="C22" s="2"/>
      <c r="D22" s="20"/>
      <c r="E22" s="21" t="s">
        <v>37</v>
      </c>
      <c r="F22" s="12" t="s">
        <v>24</v>
      </c>
      <c r="G22" s="3">
        <v>3002</v>
      </c>
      <c r="H22" s="16">
        <f>SUM(I22:K22)</f>
        <v>0</v>
      </c>
      <c r="I22" s="16"/>
      <c r="J22" s="16"/>
      <c r="K22" s="16"/>
      <c r="L22" s="16">
        <f>SUM(M22:N22)</f>
        <v>0</v>
      </c>
      <c r="M22" s="16"/>
      <c r="N22" s="16"/>
      <c r="O22" s="16">
        <f>SUM(P22:R22)</f>
        <v>0</v>
      </c>
      <c r="P22" s="16"/>
      <c r="Q22" s="16"/>
      <c r="R22" s="16"/>
    </row>
    <row r="23" spans="1:18" ht="30">
      <c r="A23" s="4" t="s">
        <v>27</v>
      </c>
      <c r="B23" s="3" t="s">
        <v>23</v>
      </c>
      <c r="C23" s="3" t="s">
        <v>23</v>
      </c>
      <c r="D23" s="3" t="s">
        <v>23</v>
      </c>
      <c r="E23" s="3" t="s">
        <v>23</v>
      </c>
      <c r="F23" s="3" t="s">
        <v>23</v>
      </c>
      <c r="G23" s="3">
        <v>4000</v>
      </c>
      <c r="H23" s="16">
        <f aca="true" t="shared" si="3" ref="H23:R23">SUM(H25:H26)</f>
        <v>0</v>
      </c>
      <c r="I23" s="16">
        <f t="shared" si="3"/>
        <v>0</v>
      </c>
      <c r="J23" s="16">
        <f t="shared" si="3"/>
        <v>0</v>
      </c>
      <c r="K23" s="16">
        <f t="shared" si="3"/>
        <v>0</v>
      </c>
      <c r="L23" s="16">
        <f t="shared" si="3"/>
        <v>0</v>
      </c>
      <c r="M23" s="16">
        <f t="shared" si="3"/>
        <v>0</v>
      </c>
      <c r="N23" s="16">
        <f t="shared" si="3"/>
        <v>0</v>
      </c>
      <c r="O23" s="16">
        <f t="shared" si="3"/>
        <v>0</v>
      </c>
      <c r="P23" s="16">
        <f t="shared" si="3"/>
        <v>0</v>
      </c>
      <c r="Q23" s="16">
        <f t="shared" si="3"/>
        <v>0</v>
      </c>
      <c r="R23" s="16">
        <f t="shared" si="3"/>
        <v>0</v>
      </c>
    </row>
    <row r="24" spans="1:18" ht="15">
      <c r="A24" s="4" t="s">
        <v>13</v>
      </c>
      <c r="B24" s="2"/>
      <c r="C24" s="2"/>
      <c r="D24" s="2"/>
      <c r="E24" s="2"/>
      <c r="F24" s="2"/>
      <c r="G24" s="3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22.5">
      <c r="A25" s="32"/>
      <c r="B25" s="33"/>
      <c r="C25" s="34"/>
      <c r="D25" s="35"/>
      <c r="E25" s="36" t="s">
        <v>37</v>
      </c>
      <c r="F25" s="37" t="s">
        <v>24</v>
      </c>
      <c r="G25" s="30">
        <v>4001</v>
      </c>
      <c r="H25" s="31">
        <f>SUM(I25:K25)</f>
        <v>0</v>
      </c>
      <c r="I25" s="31"/>
      <c r="J25" s="31"/>
      <c r="K25" s="31"/>
      <c r="L25" s="31">
        <f>SUM(M25:N25)</f>
        <v>0</v>
      </c>
      <c r="M25" s="31"/>
      <c r="N25" s="31"/>
      <c r="O25" s="31">
        <f>SUM(P25:R25)</f>
        <v>0</v>
      </c>
      <c r="P25" s="31"/>
      <c r="Q25" s="31"/>
      <c r="R25" s="31"/>
    </row>
    <row r="26" spans="1:18" ht="22.5" hidden="1">
      <c r="A26" s="4"/>
      <c r="B26" s="2"/>
      <c r="C26" s="2"/>
      <c r="D26" s="20"/>
      <c r="E26" s="21" t="s">
        <v>37</v>
      </c>
      <c r="F26" s="12" t="s">
        <v>24</v>
      </c>
      <c r="G26" s="3">
        <v>4001</v>
      </c>
      <c r="H26" s="16">
        <f>SUM(I26:K26)</f>
        <v>0</v>
      </c>
      <c r="I26" s="16"/>
      <c r="J26" s="16"/>
      <c r="K26" s="16"/>
      <c r="L26" s="16">
        <f>SUM(M26:N26)</f>
        <v>0</v>
      </c>
      <c r="M26" s="16"/>
      <c r="N26" s="16"/>
      <c r="O26" s="16">
        <f>SUM(P26:R26)</f>
        <v>0</v>
      </c>
      <c r="P26" s="16"/>
      <c r="Q26" s="16"/>
      <c r="R26" s="16"/>
    </row>
    <row r="27" spans="1:18" ht="30">
      <c r="A27" s="4" t="s">
        <v>28</v>
      </c>
      <c r="B27" s="3" t="s">
        <v>23</v>
      </c>
      <c r="C27" s="3" t="s">
        <v>23</v>
      </c>
      <c r="D27" s="3" t="s">
        <v>23</v>
      </c>
      <c r="E27" s="3" t="s">
        <v>23</v>
      </c>
      <c r="F27" s="3" t="s">
        <v>23</v>
      </c>
      <c r="G27" s="3">
        <v>5000</v>
      </c>
      <c r="H27" s="16">
        <f aca="true" t="shared" si="4" ref="H27:R27">SUM(H29:H30)</f>
        <v>0</v>
      </c>
      <c r="I27" s="16">
        <f t="shared" si="4"/>
        <v>0</v>
      </c>
      <c r="J27" s="16">
        <f t="shared" si="4"/>
        <v>0</v>
      </c>
      <c r="K27" s="16">
        <f t="shared" si="4"/>
        <v>0</v>
      </c>
      <c r="L27" s="16">
        <f t="shared" si="4"/>
        <v>0</v>
      </c>
      <c r="M27" s="16">
        <f t="shared" si="4"/>
        <v>0</v>
      </c>
      <c r="N27" s="16">
        <f t="shared" si="4"/>
        <v>0</v>
      </c>
      <c r="O27" s="16">
        <f t="shared" si="4"/>
        <v>0</v>
      </c>
      <c r="P27" s="16">
        <f t="shared" si="4"/>
        <v>0</v>
      </c>
      <c r="Q27" s="16">
        <f t="shared" si="4"/>
        <v>0</v>
      </c>
      <c r="R27" s="16">
        <f t="shared" si="4"/>
        <v>0</v>
      </c>
    </row>
    <row r="28" spans="1:18" ht="15">
      <c r="A28" s="4" t="s">
        <v>13</v>
      </c>
      <c r="B28" s="2"/>
      <c r="C28" s="2"/>
      <c r="D28" s="2"/>
      <c r="E28" s="2"/>
      <c r="F28" s="2"/>
      <c r="G28" s="3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15">
      <c r="A29" s="26"/>
      <c r="B29" s="27"/>
      <c r="C29" s="28"/>
      <c r="D29" s="29"/>
      <c r="E29" s="28"/>
      <c r="F29" s="28"/>
      <c r="G29" s="30">
        <v>5001</v>
      </c>
      <c r="H29" s="31">
        <f>SUM(I29:K29)</f>
        <v>0</v>
      </c>
      <c r="I29" s="31"/>
      <c r="J29" s="31"/>
      <c r="K29" s="31"/>
      <c r="L29" s="31">
        <f>SUM(M29:N29)</f>
        <v>0</v>
      </c>
      <c r="M29" s="31"/>
      <c r="N29" s="31"/>
      <c r="O29" s="31">
        <f>SUM(P29:R29)</f>
        <v>0</v>
      </c>
      <c r="P29" s="31"/>
      <c r="Q29" s="31"/>
      <c r="R29" s="31"/>
    </row>
    <row r="30" spans="1:18" ht="15" hidden="1">
      <c r="A30" s="4"/>
      <c r="B30" s="2"/>
      <c r="C30" s="2"/>
      <c r="D30" s="20"/>
      <c r="E30" s="2"/>
      <c r="F30" s="2"/>
      <c r="G30" s="3">
        <v>5002</v>
      </c>
      <c r="H30" s="16">
        <f>SUM(I30:K30)</f>
        <v>0</v>
      </c>
      <c r="I30" s="16"/>
      <c r="J30" s="16"/>
      <c r="K30" s="16"/>
      <c r="L30" s="16">
        <f>SUM(M30:N30)</f>
        <v>0</v>
      </c>
      <c r="M30" s="16"/>
      <c r="N30" s="16"/>
      <c r="O30" s="16">
        <f>SUM(P30:R30)</f>
        <v>0</v>
      </c>
      <c r="P30" s="16"/>
      <c r="Q30" s="16"/>
      <c r="R30" s="16"/>
    </row>
    <row r="31" spans="1:18" ht="15">
      <c r="A31" s="8"/>
      <c r="B31" s="9"/>
      <c r="C31" s="9"/>
      <c r="D31" s="9"/>
      <c r="E31" s="9"/>
      <c r="F31" s="6" t="s">
        <v>29</v>
      </c>
      <c r="G31" s="3">
        <v>9000</v>
      </c>
      <c r="H31" s="16">
        <f aca="true" t="shared" si="5" ref="H31:R31">0+H9+H15+H19+H23+H27</f>
        <v>18837.9</v>
      </c>
      <c r="I31" s="16">
        <f t="shared" si="5"/>
        <v>18837.9</v>
      </c>
      <c r="J31" s="16">
        <f t="shared" si="5"/>
        <v>0</v>
      </c>
      <c r="K31" s="16">
        <f t="shared" si="5"/>
        <v>0</v>
      </c>
      <c r="L31" s="16">
        <f t="shared" si="5"/>
        <v>73.5</v>
      </c>
      <c r="M31" s="16">
        <f t="shared" si="5"/>
        <v>38</v>
      </c>
      <c r="N31" s="16">
        <f t="shared" si="5"/>
        <v>35.5</v>
      </c>
      <c r="O31" s="16">
        <f t="shared" si="5"/>
        <v>0</v>
      </c>
      <c r="P31" s="16">
        <f t="shared" si="5"/>
        <v>0</v>
      </c>
      <c r="Q31" s="16">
        <f t="shared" si="5"/>
        <v>0</v>
      </c>
      <c r="R31" s="16">
        <f t="shared" si="5"/>
        <v>0</v>
      </c>
    </row>
    <row r="32" spans="1:18" ht="15">
      <c r="A32" s="10"/>
      <c r="B32" s="11"/>
      <c r="C32" s="11"/>
      <c r="D32" s="11"/>
      <c r="E32" s="11"/>
      <c r="F32" s="13"/>
      <c r="G32" s="14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ht="15">
      <c r="A34" s="1"/>
      <c r="B34" s="1"/>
      <c r="C34" s="1"/>
      <c r="D34" s="1"/>
      <c r="E34" s="1"/>
      <c r="F34" s="1"/>
      <c r="G34" s="1"/>
      <c r="H34" s="39" t="s">
        <v>30</v>
      </c>
      <c r="I34" s="39"/>
      <c r="J34" s="39"/>
      <c r="K34" s="39"/>
      <c r="L34" s="39"/>
      <c r="M34" s="39"/>
      <c r="N34" s="39"/>
      <c r="O34" s="39"/>
      <c r="P34" s="39"/>
      <c r="Q34" s="39"/>
      <c r="R34" s="1"/>
    </row>
    <row r="36" spans="8:17" ht="15">
      <c r="H36" s="40" t="s">
        <v>30</v>
      </c>
      <c r="I36" s="41"/>
      <c r="J36" s="41"/>
      <c r="K36" s="41"/>
      <c r="L36" s="41"/>
      <c r="M36" s="41"/>
      <c r="N36" s="41"/>
      <c r="O36" s="41"/>
      <c r="P36" s="41"/>
      <c r="Q36" s="42"/>
    </row>
    <row r="37" spans="8:17" ht="15">
      <c r="H37" s="43" t="s">
        <v>12</v>
      </c>
      <c r="I37" s="40" t="s">
        <v>31</v>
      </c>
      <c r="J37" s="41"/>
      <c r="K37" s="41"/>
      <c r="L37" s="41"/>
      <c r="M37" s="41"/>
      <c r="N37" s="41"/>
      <c r="O37" s="41"/>
      <c r="P37" s="41"/>
      <c r="Q37" s="42"/>
    </row>
    <row r="38" spans="8:17" ht="15">
      <c r="H38" s="44"/>
      <c r="I38" s="40" t="s">
        <v>32</v>
      </c>
      <c r="J38" s="41"/>
      <c r="K38" s="42"/>
      <c r="L38" s="40" t="s">
        <v>33</v>
      </c>
      <c r="M38" s="41"/>
      <c r="N38" s="42"/>
      <c r="O38" s="40" t="s">
        <v>34</v>
      </c>
      <c r="P38" s="41"/>
      <c r="Q38" s="42"/>
    </row>
    <row r="39" spans="8:17" ht="15">
      <c r="H39" s="44"/>
      <c r="I39" s="43" t="s">
        <v>12</v>
      </c>
      <c r="J39" s="40" t="s">
        <v>31</v>
      </c>
      <c r="K39" s="42"/>
      <c r="L39" s="43" t="s">
        <v>12</v>
      </c>
      <c r="M39" s="40" t="s">
        <v>31</v>
      </c>
      <c r="N39" s="42"/>
      <c r="O39" s="43" t="s">
        <v>12</v>
      </c>
      <c r="P39" s="40" t="s">
        <v>31</v>
      </c>
      <c r="Q39" s="42"/>
    </row>
    <row r="40" spans="8:17" ht="56.25">
      <c r="H40" s="45"/>
      <c r="I40" s="45"/>
      <c r="J40" s="21" t="s">
        <v>35</v>
      </c>
      <c r="K40" s="21" t="s">
        <v>36</v>
      </c>
      <c r="L40" s="45"/>
      <c r="M40" s="21" t="s">
        <v>35</v>
      </c>
      <c r="N40" s="21" t="s">
        <v>36</v>
      </c>
      <c r="O40" s="45"/>
      <c r="P40" s="21" t="s">
        <v>35</v>
      </c>
      <c r="Q40" s="21" t="s">
        <v>36</v>
      </c>
    </row>
    <row r="41" spans="8:17" ht="15">
      <c r="H41" s="3">
        <v>1</v>
      </c>
      <c r="I41" s="3">
        <v>2</v>
      </c>
      <c r="J41" s="3">
        <v>3</v>
      </c>
      <c r="K41" s="3">
        <v>4</v>
      </c>
      <c r="L41" s="3">
        <v>5</v>
      </c>
      <c r="M41" s="3">
        <v>6</v>
      </c>
      <c r="N41" s="3">
        <v>7</v>
      </c>
      <c r="O41" s="3">
        <v>8</v>
      </c>
      <c r="P41" s="3">
        <v>9</v>
      </c>
      <c r="Q41" s="3">
        <v>10</v>
      </c>
    </row>
    <row r="42" spans="8:17" ht="15">
      <c r="H42" s="24">
        <f>0+I42+L42+O42</f>
        <v>229017034.21</v>
      </c>
      <c r="I42" s="24">
        <v>86274929.72</v>
      </c>
      <c r="J42" s="24">
        <v>19462507.48</v>
      </c>
      <c r="K42" s="24">
        <v>0</v>
      </c>
      <c r="L42" s="24">
        <v>140387557.49</v>
      </c>
      <c r="M42" s="24">
        <v>28065921.52</v>
      </c>
      <c r="N42" s="24">
        <v>0</v>
      </c>
      <c r="O42" s="24">
        <v>2354547</v>
      </c>
      <c r="P42" s="24"/>
      <c r="Q42" s="24"/>
    </row>
  </sheetData>
  <mergeCells count="38">
    <mergeCell ref="O4:R4"/>
    <mergeCell ref="O5:O7"/>
    <mergeCell ref="P5:P7"/>
    <mergeCell ref="Q5:R5"/>
    <mergeCell ref="L4:N4"/>
    <mergeCell ref="L5:L7"/>
    <mergeCell ref="M5:N5"/>
    <mergeCell ref="M6:M7"/>
    <mergeCell ref="N6:N7"/>
    <mergeCell ref="A2:R2"/>
    <mergeCell ref="A4:A7"/>
    <mergeCell ref="B4:B7"/>
    <mergeCell ref="C4:C7"/>
    <mergeCell ref="D4:D7"/>
    <mergeCell ref="E4:F4"/>
    <mergeCell ref="G4:G7"/>
    <mergeCell ref="Q6:Q7"/>
    <mergeCell ref="H4:K4"/>
    <mergeCell ref="H5:H7"/>
    <mergeCell ref="I5:K5"/>
    <mergeCell ref="I6:J6"/>
    <mergeCell ref="E5:E7"/>
    <mergeCell ref="F5:F7"/>
    <mergeCell ref="K6:K7"/>
    <mergeCell ref="R6:R7"/>
    <mergeCell ref="H34:Q34"/>
    <mergeCell ref="H36:Q36"/>
    <mergeCell ref="H37:H40"/>
    <mergeCell ref="I37:Q37"/>
    <mergeCell ref="I38:K38"/>
    <mergeCell ref="L38:N38"/>
    <mergeCell ref="O38:Q38"/>
    <mergeCell ref="I39:I40"/>
    <mergeCell ref="J39:K39"/>
    <mergeCell ref="L39:L40"/>
    <mergeCell ref="M39:N39"/>
    <mergeCell ref="O39:O40"/>
    <mergeCell ref="P39:Q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 Сергей</dc:creator>
  <cp:keywords/>
  <dc:description/>
  <cp:lastModifiedBy>User1</cp:lastModifiedBy>
  <dcterms:created xsi:type="dcterms:W3CDTF">2023-02-20T07:42:28Z</dcterms:created>
  <dcterms:modified xsi:type="dcterms:W3CDTF">2024-01-17T12:13:15Z</dcterms:modified>
  <cp:category/>
  <cp:version/>
  <cp:contentType/>
  <cp:contentStatus/>
</cp:coreProperties>
</file>