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<sst xmlns="http://schemas.openxmlformats.org/spreadsheetml/2006/main" count="134" uniqueCount="103">
  <si>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</si>
  <si>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</si>
  <si>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</si>
  <si>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</si>
  <si>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</si>
  <si>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</si>
  <si>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</si>
  <si>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</si>
  <si>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</si>
  <si>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</si>
  <si>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</si>
  <si>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</si>
  <si>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</si>
  <si>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</si>
  <si>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</si>
  <si>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</si>
  <si>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</si>
  <si>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</si>
  <si>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</si>
  <si>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</si>
  <si>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</si>
  <si>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</si>
  <si>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</si>
  <si>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</si>
  <si>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</si>
  <si>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</si>
  <si>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</si>
  <si>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</si>
  <si>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</si>
  <si>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</si>
  <si>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</si>
  <si>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</si>
  <si>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</si>
  <si>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</si>
  <si>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</si>
  <si>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</si>
  <si>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</si>
  <si>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</si>
  <si>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</si>
  <si>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</si>
  <si>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</si>
  <si>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</si>
  <si>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</si>
  <si>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</si>
  <si>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</si>
  <si>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</si>
  <si>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</si>
  <si>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</si>
  <si>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</si>
  <si>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</si>
  <si>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</si>
  <si>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</si>
  <si>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</si>
  <si>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</si>
  <si>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</si>
  <si>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</si>
  <si>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</si>
  <si>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</si>
  <si>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</si>
  <si>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</si>
  <si>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</si>
  <si>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</si>
  <si>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</si>
  <si>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</si>
  <si>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</si>
  <si>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</si>
  <si>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</si>
  <si>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</si>
  <si>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</si>
  <si>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</si>
  <si>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</si>
  <si>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</si>
  <si>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</si>
  <si>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</si>
  <si>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</si>
  <si>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</si>
  <si>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</si>
  <si>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</si>
  <si>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</si>
  <si>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</si>
  <si>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</si>
  <si>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</si>
  <si>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</si>
  <si>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</si>
  <si>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</si>
  <si>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</si>
  <si>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</si>
  <si>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</si>
  <si>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</si>
  <si>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ГБУК г. Москвы "Музейно-выставочное объединение "Манеж"</t>
  </si>
  <si>
    <t>01 января 2017 г.</t>
  </si>
  <si>
    <t>16</t>
  </si>
  <si>
    <t>4.субсидия на выполнение государственного (муниципального) задания</t>
  </si>
  <si>
    <t>7710170225</t>
  </si>
  <si>
    <t>ГОД</t>
  </si>
  <si>
    <t>01.01.2017</t>
  </si>
  <si>
    <t>500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</si>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</sst>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&quot;р.&quot;"/>
    <numFmt numFmtId="174" formatCode="[$-FC19]d\ mmmm\ yyyy\ &quot;г.&quot;"/>
    <numFmt numFmtId="175" formatCode="#,##0.00;\ \-\ #,##0.00;\ \-"/>
    <numFmt numFmtId="176" formatCode="#,##0.00_ ;\-#,##0.00\ 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right" wrapText="1" indent="1"/>
    </xf>
    <xf numFmtId="175" fontId="2" fillId="0" borderId="11" xfId="0" applyNumberFormat="1" applyFont="1" applyFill="1" applyBorder="1" applyAlignment="1" applyProtection="1">
      <alignment horizontal="right"/>
      <protection locked="0"/>
    </xf>
    <xf numFmtId="175" fontId="2" fillId="0" borderId="12" xfId="0" applyNumberFormat="1" applyFont="1" applyFill="1" applyBorder="1" applyAlignment="1" applyProtection="1">
      <alignment horizontal="right"/>
      <protection locked="0"/>
    </xf>
    <xf numFmtId="175" fontId="2" fillId="0" borderId="13" xfId="0" applyNumberFormat="1" applyFont="1" applyFill="1" applyBorder="1" applyAlignment="1" applyProtection="1">
      <alignment horizontal="right"/>
      <protection locked="0"/>
    </xf>
    <xf numFmtId="175" fontId="2" fillId="0" borderId="12" xfId="0" applyNumberFormat="1" applyFont="1" applyFill="1" applyBorder="1" applyAlignment="1" applyProtection="1">
      <alignment horizontal="right"/>
      <protection locked="0"/>
    </xf>
    <xf numFmtId="175" fontId="2" fillId="0" borderId="14" xfId="0" applyNumberFormat="1" applyFont="1" applyFill="1" applyBorder="1" applyAlignment="1" applyProtection="1">
      <alignment horizontal="right"/>
      <protection locked="0"/>
    </xf>
    <xf numFmtId="175" fontId="2" fillId="0" borderId="13" xfId="0" applyNumberFormat="1" applyFont="1" applyFill="1" applyBorder="1" applyAlignment="1" applyProtection="1">
      <alignment horizontal="right"/>
      <protection locked="0"/>
    </xf>
    <xf numFmtId="49" fontId="24" fillId="0" borderId="0" xfId="0" applyNumberFormat="1" applyFont="1" applyFill="1" applyAlignment="1" applyProtection="1">
      <alignment horizontal="left"/>
      <protection/>
    </xf>
    <xf numFmtId="49" fontId="24" fillId="0" borderId="0" xfId="0" applyNumberFormat="1" applyFont="1" applyFill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49" fontId="1" fillId="0" borderId="0" xfId="0" applyNumberFormat="1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 horizontal="right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20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right" indent="1"/>
      <protection/>
    </xf>
    <xf numFmtId="49" fontId="2" fillId="0" borderId="0" xfId="0" applyNumberFormat="1" applyFont="1" applyFill="1" applyAlignment="1" applyProtection="1">
      <alignment horizontal="right"/>
      <protection/>
    </xf>
    <xf numFmtId="14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left" wrapText="1"/>
      <protection locked="0"/>
    </xf>
    <xf numFmtId="49" fontId="20" fillId="0" borderId="14" xfId="0" applyNumberFormat="1" applyFont="1" applyFill="1" applyBorder="1" applyAlignment="1" applyProtection="1">
      <alignment horizontal="left" wrapText="1"/>
      <protection locked="0"/>
    </xf>
    <xf numFmtId="49" fontId="2" fillId="0" borderId="21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 inden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left" wrapText="1"/>
      <protection locked="0"/>
    </xf>
    <xf numFmtId="49" fontId="2" fillId="0" borderId="20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/>
    </xf>
    <xf numFmtId="49" fontId="20" fillId="0" borderId="26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20" fillId="0" borderId="15" xfId="0" applyNumberFormat="1" applyFont="1" applyFill="1" applyBorder="1" applyAlignment="1">
      <alignment horizontal="left"/>
    </xf>
    <xf numFmtId="49" fontId="20" fillId="0" borderId="26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175" fontId="2" fillId="0" borderId="36" xfId="0" applyNumberFormat="1" applyFont="1" applyFill="1" applyBorder="1" applyAlignment="1">
      <alignment horizontal="right"/>
    </xf>
    <xf numFmtId="175" fontId="2" fillId="0" borderId="37" xfId="0" applyNumberFormat="1" applyFont="1" applyFill="1" applyBorder="1" applyAlignment="1">
      <alignment horizontal="right"/>
    </xf>
    <xf numFmtId="175" fontId="2" fillId="0" borderId="38" xfId="0" applyNumberFormat="1" applyFont="1" applyFill="1" applyBorder="1" applyAlignment="1">
      <alignment horizontal="right"/>
    </xf>
    <xf numFmtId="175" fontId="2" fillId="0" borderId="38" xfId="0" applyNumberFormat="1" applyFont="1" applyFill="1" applyBorder="1" applyAlignment="1">
      <alignment horizontal="right"/>
    </xf>
    <xf numFmtId="175" fontId="2" fillId="0" borderId="39" xfId="0" applyNumberFormat="1" applyFont="1" applyFill="1" applyBorder="1" applyAlignment="1">
      <alignment horizontal="right"/>
    </xf>
    <xf numFmtId="175" fontId="2" fillId="0" borderId="36" xfId="0" applyNumberFormat="1" applyFont="1" applyFill="1" applyBorder="1" applyAlignment="1">
      <alignment horizontal="right"/>
    </xf>
    <xf numFmtId="175" fontId="2" fillId="0" borderId="40" xfId="0" applyNumberFormat="1" applyFont="1" applyFill="1" applyBorder="1" applyAlignment="1">
      <alignment horizontal="right"/>
    </xf>
    <xf numFmtId="49" fontId="2" fillId="0" borderId="41" xfId="0" applyNumberFormat="1" applyFont="1" applyFill="1" applyBorder="1" applyAlignment="1">
      <alignment horizontal="left" wrapText="1" indent="1"/>
    </xf>
    <xf numFmtId="49" fontId="2" fillId="0" borderId="42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right"/>
    </xf>
    <xf numFmtId="49" fontId="2" fillId="0" borderId="29" xfId="0" applyNumberFormat="1" applyFont="1" applyFill="1" applyBorder="1" applyAlignment="1">
      <alignment horizontal="right"/>
    </xf>
    <xf numFmtId="49" fontId="2" fillId="0" borderId="27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49" fontId="2" fillId="0" borderId="44" xfId="0" applyNumberFormat="1" applyFont="1" applyFill="1" applyBorder="1" applyAlignment="1">
      <alignment horizontal="left" wrapText="1" indent="1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175" fontId="2" fillId="0" borderId="30" xfId="0" applyNumberFormat="1" applyFont="1" applyFill="1" applyBorder="1" applyAlignment="1" applyProtection="1">
      <alignment horizontal="right"/>
      <protection locked="0"/>
    </xf>
    <xf numFmtId="175" fontId="2" fillId="0" borderId="30" xfId="0" applyNumberFormat="1" applyFont="1" applyFill="1" applyBorder="1" applyAlignment="1">
      <alignment horizontal="right"/>
    </xf>
    <xf numFmtId="175" fontId="2" fillId="0" borderId="45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49" fontId="2" fillId="0" borderId="17" xfId="0" applyNumberFormat="1" applyFont="1" applyFill="1" applyBorder="1" applyAlignment="1">
      <alignment horizontal="left" indent="2"/>
    </xf>
    <xf numFmtId="49" fontId="2" fillId="0" borderId="4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24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172" fontId="2" fillId="0" borderId="34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left" wrapText="1"/>
    </xf>
    <xf numFmtId="49" fontId="2" fillId="0" borderId="4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175" fontId="2" fillId="0" borderId="15" xfId="0" applyNumberFormat="1" applyFont="1" applyFill="1" applyBorder="1" applyAlignment="1">
      <alignment horizontal="right"/>
    </xf>
    <xf numFmtId="175" fontId="2" fillId="0" borderId="15" xfId="0" applyNumberFormat="1" applyFont="1" applyFill="1" applyBorder="1" applyAlignment="1">
      <alignment horizontal="right"/>
    </xf>
    <xf numFmtId="175" fontId="2" fillId="0" borderId="26" xfId="0" applyNumberFormat="1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 horizontal="right"/>
    </xf>
    <xf numFmtId="175" fontId="2" fillId="0" borderId="47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175" fontId="2" fillId="0" borderId="12" xfId="0" applyNumberFormat="1" applyFont="1" applyFill="1" applyBorder="1" applyAlignment="1" applyProtection="1">
      <alignment horizontal="right"/>
      <protection/>
    </xf>
    <xf numFmtId="175" fontId="2" fillId="0" borderId="14" xfId="0" applyNumberFormat="1" applyFont="1" applyFill="1" applyBorder="1" applyAlignment="1" applyProtection="1">
      <alignment horizontal="right"/>
      <protection/>
    </xf>
    <xf numFmtId="175" fontId="2" fillId="0" borderId="13" xfId="0" applyNumberFormat="1" applyFont="1" applyFill="1" applyBorder="1" applyAlignment="1" applyProtection="1">
      <alignment horizontal="right"/>
      <protection/>
    </xf>
    <xf numFmtId="175" fontId="2" fillId="0" borderId="13" xfId="0" applyNumberFormat="1" applyFont="1" applyFill="1" applyBorder="1" applyAlignment="1" applyProtection="1">
      <alignment horizontal="right"/>
      <protection/>
    </xf>
    <xf numFmtId="175" fontId="2" fillId="0" borderId="12" xfId="0" applyNumberFormat="1" applyFont="1" applyFill="1" applyBorder="1" applyAlignment="1" applyProtection="1">
      <alignment horizontal="right"/>
      <protection/>
    </xf>
    <xf numFmtId="175" fontId="2" fillId="0" borderId="3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 wrapText="1" indent="2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left" wrapText="1" indent="2"/>
    </xf>
    <xf numFmtId="49" fontId="2" fillId="0" borderId="49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175" fontId="2" fillId="0" borderId="25" xfId="0" applyNumberFormat="1" applyFont="1" applyFill="1" applyBorder="1" applyAlignment="1" applyProtection="1">
      <alignment horizontal="right"/>
      <protection/>
    </xf>
    <xf numFmtId="175" fontId="2" fillId="0" borderId="25" xfId="0" applyNumberFormat="1" applyFont="1" applyFill="1" applyBorder="1" applyAlignment="1" applyProtection="1">
      <alignment horizontal="right"/>
      <protection/>
    </xf>
    <xf numFmtId="175" fontId="2" fillId="0" borderId="22" xfId="0" applyNumberFormat="1" applyFont="1" applyFill="1" applyBorder="1" applyAlignment="1" applyProtection="1">
      <alignment horizontal="right"/>
      <protection/>
    </xf>
    <xf numFmtId="175" fontId="2" fillId="0" borderId="11" xfId="0" applyNumberFormat="1" applyFont="1" applyFill="1" applyBorder="1" applyAlignment="1" applyProtection="1">
      <alignment horizontal="right"/>
      <protection/>
    </xf>
    <xf numFmtId="175" fontId="2" fillId="0" borderId="11" xfId="0" applyNumberFormat="1" applyFont="1" applyFill="1" applyBorder="1" applyAlignment="1" applyProtection="1">
      <alignment horizontal="right"/>
      <protection/>
    </xf>
    <xf numFmtId="175" fontId="2" fillId="0" borderId="24" xfId="0" applyNumberFormat="1" applyFont="1" applyFill="1" applyBorder="1" applyAlignment="1">
      <alignment horizontal="right"/>
    </xf>
    <xf numFmtId="175" fontId="2" fillId="0" borderId="34" xfId="0" applyNumberFormat="1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175" fontId="2" fillId="0" borderId="31" xfId="0" applyNumberFormat="1" applyFont="1" applyFill="1" applyBorder="1" applyAlignment="1">
      <alignment horizontal="right"/>
    </xf>
    <xf numFmtId="175" fontId="2" fillId="0" borderId="32" xfId="0" applyNumberFormat="1" applyFont="1" applyFill="1" applyBorder="1" applyAlignment="1">
      <alignment horizontal="right"/>
    </xf>
    <xf numFmtId="175" fontId="2" fillId="0" borderId="33" xfId="0" applyNumberFormat="1" applyFont="1" applyFill="1" applyBorder="1" applyAlignment="1">
      <alignment horizontal="right"/>
    </xf>
    <xf numFmtId="175" fontId="2" fillId="0" borderId="33" xfId="0" applyNumberFormat="1" applyFont="1" applyFill="1" applyBorder="1" applyAlignment="1">
      <alignment horizontal="right"/>
    </xf>
    <xf numFmtId="175" fontId="2" fillId="0" borderId="16" xfId="0" applyNumberFormat="1" applyFont="1" applyFill="1" applyBorder="1" applyAlignment="1">
      <alignment horizontal="right"/>
    </xf>
    <xf numFmtId="175" fontId="2" fillId="0" borderId="31" xfId="0" applyNumberFormat="1" applyFont="1" applyFill="1" applyBorder="1" applyAlignment="1">
      <alignment horizontal="right"/>
    </xf>
    <xf numFmtId="175" fontId="2" fillId="0" borderId="51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2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right" indent="1"/>
    </xf>
    <xf numFmtId="0" fontId="20" fillId="0" borderId="2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 indent="1"/>
    </xf>
    <xf numFmtId="0" fontId="20" fillId="0" borderId="20" xfId="0" applyFont="1" applyFill="1" applyBorder="1" applyAlignment="1" applyProtection="1">
      <alignment/>
      <protection locked="0"/>
    </xf>
    <xf numFmtId="0" fontId="20" fillId="0" borderId="20" xfId="0" applyFont="1" applyFill="1" applyBorder="1" applyAlignment="1">
      <alignment/>
    </xf>
    <xf numFmtId="0" fontId="20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9" sqref="A9:C9"/>
    </sheetView>
  </sheetViews>
  <sheetFormatPr defaultColWidth="9.140625" defaultRowHeight="15"/>
  <cols>
    <col min="1" max="1" width="28.7109375" style="26" customWidth="1"/>
    <col min="2" max="2" width="4.28125" style="26" customWidth="1"/>
    <col min="3" max="3" width="3.421875" style="26" customWidth="1"/>
    <col min="4" max="4" width="6.8515625" style="26" customWidth="1"/>
    <col min="5" max="5" width="3.421875" style="26" customWidth="1"/>
    <col min="6" max="6" width="5.7109375" style="26" customWidth="1"/>
    <col min="7" max="7" width="4.7109375" style="26" customWidth="1"/>
    <col min="8" max="8" width="5.7109375" style="26" customWidth="1"/>
    <col min="9" max="15" width="16.28125" style="26" customWidth="1"/>
    <col min="16" max="17" width="9.140625" style="26" hidden="1" customWidth="1"/>
    <col min="18" max="16384" width="9.140625" style="26" customWidth="1"/>
  </cols>
  <sheetData>
    <row r="1" spans="1:17" s="13" customFormat="1" ht="12.75" customHeight="1">
      <c r="A1" s="8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2"/>
      <c r="Q1" s="12"/>
    </row>
    <row r="2" spans="1:17" s="13" customFormat="1" ht="12.75" customHeight="1" thickBot="1">
      <c r="A2" s="14"/>
      <c r="B2" s="9" t="s">
        <v>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7"/>
      <c r="O2" s="18" t="s">
        <v>1</v>
      </c>
      <c r="P2" s="12"/>
      <c r="Q2" s="12" t="s">
        <v>77</v>
      </c>
    </row>
    <row r="3" spans="1:17" ht="12.75" customHeight="1">
      <c r="A3" s="19"/>
      <c r="B3" s="20"/>
      <c r="C3" s="20"/>
      <c r="D3" s="20"/>
      <c r="E3" s="21"/>
      <c r="F3" s="21"/>
      <c r="G3" s="21"/>
      <c r="H3" s="20"/>
      <c r="I3" s="20"/>
      <c r="J3" s="20"/>
      <c r="K3" s="20"/>
      <c r="L3" s="22"/>
      <c r="M3" s="23"/>
      <c r="N3" s="24" t="s">
        <v>27</v>
      </c>
      <c r="O3" s="25" t="s">
        <v>38</v>
      </c>
      <c r="P3" s="12" t="s">
        <v>94</v>
      </c>
      <c r="Q3" s="12" t="s">
        <v>78</v>
      </c>
    </row>
    <row r="4" spans="1:17" ht="12.75" customHeight="1">
      <c r="A4" s="19"/>
      <c r="B4" s="20"/>
      <c r="C4" s="20"/>
      <c r="D4" s="20"/>
      <c r="E4" s="20"/>
      <c r="F4" s="27"/>
      <c r="G4" s="28" t="s">
        <v>15</v>
      </c>
      <c r="H4" s="29" t="s">
        <v>90</v>
      </c>
      <c r="I4" s="29"/>
      <c r="J4" s="29"/>
      <c r="K4" s="20"/>
      <c r="L4" s="20"/>
      <c r="M4" s="30"/>
      <c r="N4" s="31" t="s">
        <v>39</v>
      </c>
      <c r="O4" s="32">
        <v>42736</v>
      </c>
      <c r="P4" s="12" t="s">
        <v>96</v>
      </c>
      <c r="Q4" s="12" t="s">
        <v>79</v>
      </c>
    </row>
    <row r="5" spans="1:17" ht="15">
      <c r="A5" s="33" t="s">
        <v>31</v>
      </c>
      <c r="B5" s="34"/>
      <c r="C5" s="34"/>
      <c r="D5" s="20"/>
      <c r="E5" s="35" t="s">
        <v>89</v>
      </c>
      <c r="F5" s="35"/>
      <c r="G5" s="35"/>
      <c r="H5" s="35"/>
      <c r="I5" s="35"/>
      <c r="J5" s="35"/>
      <c r="K5" s="35"/>
      <c r="L5" s="35"/>
      <c r="M5" s="36"/>
      <c r="N5" s="24" t="s">
        <v>26</v>
      </c>
      <c r="O5" s="37"/>
      <c r="P5" s="12" t="s">
        <v>95</v>
      </c>
      <c r="Q5" s="12" t="s">
        <v>80</v>
      </c>
    </row>
    <row r="6" spans="1:17" ht="22.5" customHeight="1">
      <c r="A6" s="33" t="s">
        <v>32</v>
      </c>
      <c r="B6" s="34"/>
      <c r="C6" s="34"/>
      <c r="D6" s="38"/>
      <c r="E6" s="39"/>
      <c r="F6" s="40"/>
      <c r="G6" s="40"/>
      <c r="H6" s="40"/>
      <c r="I6" s="40"/>
      <c r="J6" s="40"/>
      <c r="K6" s="40"/>
      <c r="L6" s="40"/>
      <c r="M6" s="36"/>
      <c r="N6" s="24"/>
      <c r="O6" s="41"/>
      <c r="P6" s="12"/>
      <c r="Q6" s="12" t="s">
        <v>81</v>
      </c>
    </row>
    <row r="7" spans="1:17" ht="22.5" customHeight="1">
      <c r="A7" s="33" t="s">
        <v>33</v>
      </c>
      <c r="B7" s="33"/>
      <c r="C7" s="33"/>
      <c r="D7" s="38"/>
      <c r="E7" s="39"/>
      <c r="F7" s="39"/>
      <c r="G7" s="39"/>
      <c r="H7" s="39"/>
      <c r="I7" s="39"/>
      <c r="J7" s="39"/>
      <c r="K7" s="39"/>
      <c r="L7" s="39"/>
      <c r="M7" s="42"/>
      <c r="N7" s="43" t="s">
        <v>54</v>
      </c>
      <c r="O7" s="44"/>
      <c r="P7" s="12" t="s">
        <v>24</v>
      </c>
      <c r="Q7" s="12" t="s">
        <v>82</v>
      </c>
    </row>
    <row r="8" spans="1:17" ht="15">
      <c r="A8" s="33" t="s">
        <v>34</v>
      </c>
      <c r="B8" s="33"/>
      <c r="C8" s="33"/>
      <c r="D8" s="38"/>
      <c r="E8" s="45"/>
      <c r="F8" s="45"/>
      <c r="G8" s="45"/>
      <c r="H8" s="45"/>
      <c r="I8" s="45"/>
      <c r="J8" s="45"/>
      <c r="K8" s="45"/>
      <c r="L8" s="45"/>
      <c r="M8" s="30"/>
      <c r="N8" s="31" t="s">
        <v>26</v>
      </c>
      <c r="O8" s="37"/>
      <c r="P8" s="12"/>
      <c r="Q8" s="12" t="s">
        <v>83</v>
      </c>
    </row>
    <row r="9" spans="1:17" ht="15">
      <c r="A9" s="33" t="s">
        <v>35</v>
      </c>
      <c r="B9" s="33"/>
      <c r="C9" s="33"/>
      <c r="D9" s="38"/>
      <c r="E9" s="46"/>
      <c r="F9" s="46"/>
      <c r="G9" s="46"/>
      <c r="H9" s="46"/>
      <c r="I9" s="46"/>
      <c r="J9" s="46"/>
      <c r="K9" s="46"/>
      <c r="L9" s="46"/>
      <c r="M9" s="30"/>
      <c r="N9" s="31" t="s">
        <v>40</v>
      </c>
      <c r="O9" s="37"/>
      <c r="P9" s="12" t="s">
        <v>93</v>
      </c>
      <c r="Q9" s="12" t="s">
        <v>84</v>
      </c>
    </row>
    <row r="10" spans="1:17" ht="15">
      <c r="A10" s="33" t="s">
        <v>36</v>
      </c>
      <c r="B10" s="33"/>
      <c r="C10" s="33"/>
      <c r="D10" s="38"/>
      <c r="E10" s="47"/>
      <c r="F10" s="47"/>
      <c r="G10" s="47"/>
      <c r="H10" s="47"/>
      <c r="I10" s="47"/>
      <c r="J10" s="47"/>
      <c r="K10" s="47"/>
      <c r="L10" s="47"/>
      <c r="M10" s="30"/>
      <c r="N10" s="31"/>
      <c r="O10" s="48"/>
      <c r="P10" s="12" t="s">
        <v>94</v>
      </c>
      <c r="Q10" s="12" t="s">
        <v>85</v>
      </c>
    </row>
    <row r="11" spans="1:17" ht="15">
      <c r="A11" s="33" t="s">
        <v>37</v>
      </c>
      <c r="B11" s="33"/>
      <c r="C11" s="33"/>
      <c r="D11" s="38"/>
      <c r="E11" s="46" t="s">
        <v>92</v>
      </c>
      <c r="F11" s="46"/>
      <c r="G11" s="46"/>
      <c r="H11" s="46"/>
      <c r="I11" s="46"/>
      <c r="J11" s="46"/>
      <c r="K11" s="46"/>
      <c r="L11" s="46"/>
      <c r="M11" s="30"/>
      <c r="N11" s="31"/>
      <c r="O11" s="48"/>
      <c r="P11" s="12"/>
      <c r="Q11" s="12" t="s">
        <v>86</v>
      </c>
    </row>
    <row r="12" spans="1:17" ht="12.75" customHeight="1">
      <c r="A12" s="49" t="s">
        <v>55</v>
      </c>
      <c r="B12" s="34"/>
      <c r="C12" s="34"/>
      <c r="D12" s="20"/>
      <c r="E12" s="20"/>
      <c r="F12" s="20"/>
      <c r="G12" s="20"/>
      <c r="H12" s="20"/>
      <c r="I12" s="20"/>
      <c r="J12" s="20"/>
      <c r="K12" s="20"/>
      <c r="L12" s="20"/>
      <c r="M12" s="31"/>
      <c r="N12" s="31"/>
      <c r="O12" s="48"/>
      <c r="P12" s="12"/>
      <c r="Q12" s="12" t="s">
        <v>87</v>
      </c>
    </row>
    <row r="13" spans="1:17" ht="12.75" customHeight="1" thickBot="1">
      <c r="A13" s="33" t="s">
        <v>2</v>
      </c>
      <c r="B13" s="34"/>
      <c r="C13" s="34"/>
      <c r="D13" s="20"/>
      <c r="E13" s="20"/>
      <c r="F13" s="20"/>
      <c r="G13" s="20"/>
      <c r="H13" s="20"/>
      <c r="I13" s="20"/>
      <c r="J13" s="20"/>
      <c r="K13" s="20"/>
      <c r="L13" s="20"/>
      <c r="M13" s="30"/>
      <c r="N13" s="31" t="s">
        <v>28</v>
      </c>
      <c r="O13" s="50" t="s">
        <v>3</v>
      </c>
      <c r="P13" s="12"/>
      <c r="Q13" s="12" t="s">
        <v>88</v>
      </c>
    </row>
    <row r="14" spans="1:17" ht="1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12"/>
      <c r="Q14" s="12"/>
    </row>
    <row r="15" spans="1:17" ht="15">
      <c r="A15" s="53" t="s">
        <v>5</v>
      </c>
      <c r="B15" s="54" t="s">
        <v>11</v>
      </c>
      <c r="C15" s="55" t="s">
        <v>29</v>
      </c>
      <c r="D15" s="56"/>
      <c r="E15" s="57"/>
      <c r="F15" s="58" t="s">
        <v>74</v>
      </c>
      <c r="G15" s="59"/>
      <c r="H15" s="60"/>
      <c r="I15" s="61" t="s">
        <v>57</v>
      </c>
      <c r="J15" s="62"/>
      <c r="K15" s="62"/>
      <c r="L15" s="63"/>
      <c r="M15" s="64" t="s">
        <v>13</v>
      </c>
      <c r="N15" s="61" t="s">
        <v>4</v>
      </c>
      <c r="O15" s="63"/>
      <c r="P15" s="12"/>
      <c r="Q15" s="12"/>
    </row>
    <row r="16" spans="1:17" ht="15">
      <c r="A16" s="65"/>
      <c r="B16" s="66"/>
      <c r="C16" s="67"/>
      <c r="D16" s="68"/>
      <c r="E16" s="69"/>
      <c r="F16" s="70"/>
      <c r="G16" s="71"/>
      <c r="H16" s="72"/>
      <c r="I16" s="55" t="s">
        <v>58</v>
      </c>
      <c r="J16" s="73" t="s">
        <v>59</v>
      </c>
      <c r="K16" s="74"/>
      <c r="L16" s="75" t="s">
        <v>61</v>
      </c>
      <c r="M16" s="76"/>
      <c r="N16" s="54" t="s">
        <v>30</v>
      </c>
      <c r="O16" s="54" t="s">
        <v>14</v>
      </c>
      <c r="P16" s="12"/>
      <c r="Q16" s="12"/>
    </row>
    <row r="17" spans="1:17" ht="15" customHeight="1">
      <c r="A17" s="65"/>
      <c r="B17" s="66"/>
      <c r="C17" s="67"/>
      <c r="D17" s="68"/>
      <c r="E17" s="69"/>
      <c r="F17" s="70"/>
      <c r="G17" s="71"/>
      <c r="H17" s="72"/>
      <c r="I17" s="77"/>
      <c r="J17" s="54" t="s">
        <v>6</v>
      </c>
      <c r="K17" s="54" t="s">
        <v>60</v>
      </c>
      <c r="L17" s="78"/>
      <c r="M17" s="76"/>
      <c r="N17" s="66"/>
      <c r="O17" s="66"/>
      <c r="P17" s="12"/>
      <c r="Q17" s="12"/>
    </row>
    <row r="18" spans="1:17" ht="15">
      <c r="A18" s="65"/>
      <c r="B18" s="66"/>
      <c r="C18" s="67"/>
      <c r="D18" s="68"/>
      <c r="E18" s="69"/>
      <c r="F18" s="79">
        <v>20</v>
      </c>
      <c r="G18" s="80" t="s">
        <v>91</v>
      </c>
      <c r="H18" s="81" t="s">
        <v>12</v>
      </c>
      <c r="I18" s="77"/>
      <c r="J18" s="66"/>
      <c r="K18" s="82"/>
      <c r="L18" s="78"/>
      <c r="M18" s="76"/>
      <c r="N18" s="66"/>
      <c r="O18" s="66"/>
      <c r="P18" s="12"/>
      <c r="Q18" s="12"/>
    </row>
    <row r="19" spans="1:17" ht="15">
      <c r="A19" s="65"/>
      <c r="B19" s="83"/>
      <c r="C19" s="67"/>
      <c r="D19" s="68"/>
      <c r="E19" s="69"/>
      <c r="F19" s="84"/>
      <c r="G19" s="85"/>
      <c r="H19" s="72"/>
      <c r="I19" s="86"/>
      <c r="J19" s="66"/>
      <c r="K19" s="87"/>
      <c r="L19" s="88"/>
      <c r="M19" s="76"/>
      <c r="N19" s="66"/>
      <c r="O19" s="66"/>
      <c r="P19" s="89"/>
      <c r="Q19" s="89"/>
    </row>
    <row r="20" spans="1:17" ht="15.75" thickBot="1">
      <c r="A20" s="90" t="s">
        <v>25</v>
      </c>
      <c r="B20" s="91" t="s">
        <v>7</v>
      </c>
      <c r="C20" s="92" t="s">
        <v>24</v>
      </c>
      <c r="D20" s="93"/>
      <c r="E20" s="94"/>
      <c r="F20" s="61" t="s">
        <v>23</v>
      </c>
      <c r="G20" s="62"/>
      <c r="H20" s="63"/>
      <c r="I20" s="95" t="s">
        <v>22</v>
      </c>
      <c r="J20" s="96" t="s">
        <v>21</v>
      </c>
      <c r="K20" s="97" t="s">
        <v>20</v>
      </c>
      <c r="L20" s="96" t="s">
        <v>17</v>
      </c>
      <c r="M20" s="98" t="s">
        <v>16</v>
      </c>
      <c r="N20" s="96" t="s">
        <v>18</v>
      </c>
      <c r="O20" s="96" t="s">
        <v>19</v>
      </c>
      <c r="P20" s="89"/>
      <c r="Q20" s="89"/>
    </row>
    <row r="21" spans="1:15" ht="34.5">
      <c r="A21" s="99" t="s">
        <v>62</v>
      </c>
      <c r="B21" s="100" t="s">
        <v>8</v>
      </c>
      <c r="C21" s="101" t="s">
        <v>9</v>
      </c>
      <c r="D21" s="102"/>
      <c r="E21" s="103"/>
      <c r="F21" s="104">
        <f>SUM(F23:F26)</f>
        <v>247626050.89</v>
      </c>
      <c r="G21" s="105"/>
      <c r="H21" s="106"/>
      <c r="I21" s="107">
        <f aca="true" t="shared" si="0" ref="I21:O21">SUM(I23:I26)</f>
        <v>0</v>
      </c>
      <c r="J21" s="108">
        <f t="shared" si="0"/>
        <v>233561757.11</v>
      </c>
      <c r="K21" s="109">
        <f t="shared" si="0"/>
        <v>125534501.58</v>
      </c>
      <c r="L21" s="108">
        <f t="shared" si="0"/>
        <v>233561757.11</v>
      </c>
      <c r="M21" s="108">
        <f t="shared" si="0"/>
        <v>231693870.83</v>
      </c>
      <c r="N21" s="108">
        <f t="shared" si="0"/>
        <v>1867886.28</v>
      </c>
      <c r="O21" s="110">
        <f t="shared" si="0"/>
        <v>1867886.28</v>
      </c>
    </row>
    <row r="22" spans="1:15" ht="15">
      <c r="A22" s="111" t="s">
        <v>10</v>
      </c>
      <c r="B22" s="112"/>
      <c r="C22" s="113"/>
      <c r="D22" s="114"/>
      <c r="E22" s="115"/>
      <c r="F22" s="116"/>
      <c r="G22" s="117"/>
      <c r="H22" s="118"/>
      <c r="I22" s="119"/>
      <c r="J22" s="120"/>
      <c r="K22" s="121"/>
      <c r="L22" s="120"/>
      <c r="M22" s="122"/>
      <c r="N22" s="120"/>
      <c r="O22" s="123"/>
    </row>
    <row r="23" spans="1:17" ht="15">
      <c r="A23" s="124" t="s">
        <v>97</v>
      </c>
      <c r="B23" s="112" t="s">
        <v>8</v>
      </c>
      <c r="C23" s="125" t="s">
        <v>98</v>
      </c>
      <c r="D23" s="126"/>
      <c r="E23" s="127"/>
      <c r="F23" s="5">
        <v>79700895.49</v>
      </c>
      <c r="G23" s="6"/>
      <c r="H23" s="7"/>
      <c r="I23" s="4"/>
      <c r="J23" s="4">
        <v>79700895.49</v>
      </c>
      <c r="K23" s="3"/>
      <c r="L23" s="128">
        <v>79700895.49</v>
      </c>
      <c r="M23" s="4">
        <v>79700895.49</v>
      </c>
      <c r="N23" s="129">
        <f>J23-M23</f>
        <v>0</v>
      </c>
      <c r="O23" s="130">
        <f>L23-M23</f>
        <v>0</v>
      </c>
      <c r="P23" s="131" t="str">
        <f>C23&amp;D23&amp;E23</f>
        <v>111</v>
      </c>
      <c r="Q23" s="132"/>
    </row>
    <row r="24" spans="1:17" ht="57">
      <c r="A24" s="124" t="s">
        <v>99</v>
      </c>
      <c r="B24" s="112" t="s">
        <v>8</v>
      </c>
      <c r="C24" s="125" t="s">
        <v>100</v>
      </c>
      <c r="D24" s="126"/>
      <c r="E24" s="127"/>
      <c r="F24" s="5">
        <v>22760319.13</v>
      </c>
      <c r="G24" s="6"/>
      <c r="H24" s="7"/>
      <c r="I24" s="4"/>
      <c r="J24" s="4">
        <v>22760319.13</v>
      </c>
      <c r="K24" s="3"/>
      <c r="L24" s="128">
        <v>22760319.13</v>
      </c>
      <c r="M24" s="4">
        <v>22760319.13</v>
      </c>
      <c r="N24" s="129">
        <f>J24-M24</f>
        <v>0</v>
      </c>
      <c r="O24" s="130">
        <f>L24-M24</f>
        <v>0</v>
      </c>
      <c r="P24" s="131" t="str">
        <f>C24&amp;D24&amp;E24</f>
        <v>119</v>
      </c>
      <c r="Q24" s="132"/>
    </row>
    <row r="25" spans="1:17" ht="45.75">
      <c r="A25" s="124" t="s">
        <v>101</v>
      </c>
      <c r="B25" s="112" t="s">
        <v>8</v>
      </c>
      <c r="C25" s="125" t="s">
        <v>102</v>
      </c>
      <c r="D25" s="126"/>
      <c r="E25" s="127"/>
      <c r="F25" s="5">
        <v>145164836.27</v>
      </c>
      <c r="G25" s="6"/>
      <c r="H25" s="7"/>
      <c r="I25" s="4"/>
      <c r="J25" s="4">
        <v>131100542.49</v>
      </c>
      <c r="K25" s="3">
        <v>125534501.58</v>
      </c>
      <c r="L25" s="128">
        <v>131100542.49</v>
      </c>
      <c r="M25" s="4">
        <v>129232656.21</v>
      </c>
      <c r="N25" s="129">
        <f>J25-M25</f>
        <v>1867886.28</v>
      </c>
      <c r="O25" s="130">
        <f>L25-M25</f>
        <v>1867886.28</v>
      </c>
      <c r="P25" s="131" t="str">
        <f>C25&amp;D25&amp;E25</f>
        <v>244</v>
      </c>
      <c r="Q25" s="132"/>
    </row>
    <row r="26" spans="1:15" ht="0.75" customHeight="1">
      <c r="A26" s="133"/>
      <c r="B26" s="134"/>
      <c r="C26" s="135"/>
      <c r="D26" s="136"/>
      <c r="E26" s="137"/>
      <c r="F26" s="138"/>
      <c r="G26" s="139"/>
      <c r="H26" s="140"/>
      <c r="I26" s="141"/>
      <c r="J26" s="142"/>
      <c r="K26" s="143"/>
      <c r="L26" s="142"/>
      <c r="M26" s="141"/>
      <c r="N26" s="142"/>
      <c r="O26" s="144"/>
    </row>
    <row r="27" spans="1:15" ht="57">
      <c r="A27" s="145" t="s">
        <v>64</v>
      </c>
      <c r="B27" s="146" t="s">
        <v>63</v>
      </c>
      <c r="C27" s="84" t="s">
        <v>9</v>
      </c>
      <c r="D27" s="147"/>
      <c r="E27" s="72"/>
      <c r="F27" s="148">
        <f aca="true" t="shared" si="1" ref="F27:O27">SUM(F29:F30)</f>
        <v>0</v>
      </c>
      <c r="G27" s="149">
        <f t="shared" si="1"/>
        <v>0</v>
      </c>
      <c r="H27" s="150">
        <f t="shared" si="1"/>
        <v>0</v>
      </c>
      <c r="I27" s="151">
        <f t="shared" si="1"/>
        <v>0</v>
      </c>
      <c r="J27" s="152">
        <f t="shared" si="1"/>
        <v>0</v>
      </c>
      <c r="K27" s="153">
        <f t="shared" si="1"/>
        <v>0</v>
      </c>
      <c r="L27" s="152">
        <f t="shared" si="1"/>
        <v>0</v>
      </c>
      <c r="M27" s="152">
        <f t="shared" si="1"/>
        <v>0</v>
      </c>
      <c r="N27" s="152">
        <f t="shared" si="1"/>
        <v>0</v>
      </c>
      <c r="O27" s="154">
        <f t="shared" si="1"/>
        <v>0</v>
      </c>
    </row>
    <row r="28" spans="1:15" ht="15">
      <c r="A28" s="111" t="s">
        <v>10</v>
      </c>
      <c r="B28" s="112"/>
      <c r="C28" s="113"/>
      <c r="D28" s="114"/>
      <c r="E28" s="115"/>
      <c r="F28" s="116"/>
      <c r="G28" s="117"/>
      <c r="H28" s="118"/>
      <c r="I28" s="119"/>
      <c r="J28" s="120"/>
      <c r="K28" s="121"/>
      <c r="L28" s="120"/>
      <c r="M28" s="122"/>
      <c r="N28" s="120"/>
      <c r="O28" s="123"/>
    </row>
    <row r="29" spans="1:17" ht="15">
      <c r="A29" s="124"/>
      <c r="B29" s="112"/>
      <c r="C29" s="155"/>
      <c r="D29" s="156"/>
      <c r="E29" s="157"/>
      <c r="F29" s="158"/>
      <c r="G29" s="159"/>
      <c r="H29" s="160"/>
      <c r="I29" s="161"/>
      <c r="J29" s="161"/>
      <c r="K29" s="162"/>
      <c r="L29" s="163"/>
      <c r="M29" s="161"/>
      <c r="N29" s="129">
        <f>J29-M29</f>
        <v>0</v>
      </c>
      <c r="O29" s="130">
        <f>L29-M29</f>
        <v>0</v>
      </c>
      <c r="P29" s="131">
        <f>C29&amp;D29&amp;E29</f>
      </c>
      <c r="Q29" s="132"/>
    </row>
    <row r="30" spans="1:15" ht="0.75" customHeight="1">
      <c r="A30" s="133"/>
      <c r="B30" s="134"/>
      <c r="C30" s="135"/>
      <c r="D30" s="136"/>
      <c r="E30" s="137"/>
      <c r="F30" s="138"/>
      <c r="G30" s="139"/>
      <c r="H30" s="140"/>
      <c r="I30" s="141"/>
      <c r="J30" s="142"/>
      <c r="K30" s="143"/>
      <c r="L30" s="142"/>
      <c r="M30" s="141"/>
      <c r="N30" s="142"/>
      <c r="O30" s="144"/>
    </row>
    <row r="31" spans="1:15" ht="15">
      <c r="A31" s="164"/>
      <c r="B31" s="165"/>
      <c r="C31" s="165"/>
      <c r="D31" s="165"/>
      <c r="E31" s="165"/>
      <c r="F31" s="165"/>
      <c r="G31" s="165"/>
      <c r="H31" s="165"/>
      <c r="I31" s="165"/>
      <c r="J31" s="166"/>
      <c r="K31" s="166"/>
      <c r="L31" s="166"/>
      <c r="M31" s="166"/>
      <c r="N31" s="166"/>
      <c r="O31" s="166" t="s">
        <v>65</v>
      </c>
    </row>
    <row r="32" spans="1:15" ht="15.75" thickBot="1">
      <c r="A32" s="90" t="s">
        <v>25</v>
      </c>
      <c r="B32" s="96" t="s">
        <v>7</v>
      </c>
      <c r="C32" s="92" t="s">
        <v>24</v>
      </c>
      <c r="D32" s="93"/>
      <c r="E32" s="94"/>
      <c r="F32" s="61" t="s">
        <v>23</v>
      </c>
      <c r="G32" s="62"/>
      <c r="H32" s="63"/>
      <c r="I32" s="95" t="s">
        <v>22</v>
      </c>
      <c r="J32" s="96" t="s">
        <v>21</v>
      </c>
      <c r="K32" s="97" t="s">
        <v>20</v>
      </c>
      <c r="L32" s="96" t="s">
        <v>17</v>
      </c>
      <c r="M32" s="98" t="s">
        <v>16</v>
      </c>
      <c r="N32" s="96" t="s">
        <v>18</v>
      </c>
      <c r="O32" s="96" t="s">
        <v>19</v>
      </c>
    </row>
    <row r="33" spans="1:15" ht="45.75">
      <c r="A33" s="99" t="s">
        <v>66</v>
      </c>
      <c r="B33" s="100" t="s">
        <v>67</v>
      </c>
      <c r="C33" s="101" t="s">
        <v>9</v>
      </c>
      <c r="D33" s="102"/>
      <c r="E33" s="103"/>
      <c r="F33" s="104">
        <f>F35+F37</f>
        <v>742878152.67</v>
      </c>
      <c r="G33" s="105"/>
      <c r="H33" s="106"/>
      <c r="I33" s="107">
        <f aca="true" t="shared" si="2" ref="I33:O33">I35+I37</f>
        <v>0</v>
      </c>
      <c r="J33" s="108">
        <f t="shared" si="2"/>
        <v>72370838</v>
      </c>
      <c r="K33" s="109">
        <f t="shared" si="2"/>
        <v>0</v>
      </c>
      <c r="L33" s="108">
        <f t="shared" si="2"/>
        <v>0</v>
      </c>
      <c r="M33" s="108">
        <f t="shared" si="2"/>
        <v>0</v>
      </c>
      <c r="N33" s="108">
        <f t="shared" si="2"/>
        <v>72370838</v>
      </c>
      <c r="O33" s="110">
        <f t="shared" si="2"/>
        <v>0</v>
      </c>
    </row>
    <row r="34" spans="1:15" ht="15">
      <c r="A34" s="111" t="s">
        <v>10</v>
      </c>
      <c r="B34" s="112"/>
      <c r="C34" s="113"/>
      <c r="D34" s="114"/>
      <c r="E34" s="115"/>
      <c r="F34" s="116"/>
      <c r="G34" s="117"/>
      <c r="H34" s="118"/>
      <c r="I34" s="119"/>
      <c r="J34" s="120"/>
      <c r="K34" s="121"/>
      <c r="L34" s="120"/>
      <c r="M34" s="122"/>
      <c r="N34" s="120"/>
      <c r="O34" s="123"/>
    </row>
    <row r="35" spans="1:17" ht="15">
      <c r="A35" s="124" t="s">
        <v>69</v>
      </c>
      <c r="B35" s="112" t="s">
        <v>68</v>
      </c>
      <c r="C35" s="113"/>
      <c r="D35" s="114"/>
      <c r="E35" s="115"/>
      <c r="F35" s="5">
        <v>742878152.67</v>
      </c>
      <c r="G35" s="6"/>
      <c r="H35" s="7"/>
      <c r="I35" s="4"/>
      <c r="J35" s="4">
        <v>72370838</v>
      </c>
      <c r="K35" s="3"/>
      <c r="L35" s="162"/>
      <c r="M35" s="163"/>
      <c r="N35" s="129">
        <f>J35-M35</f>
        <v>72370838</v>
      </c>
      <c r="O35" s="130">
        <f>L35-M35</f>
        <v>0</v>
      </c>
      <c r="P35" s="131">
        <f>C35&amp;D35&amp;E35</f>
      </c>
      <c r="Q35" s="132"/>
    </row>
    <row r="36" spans="1:17" ht="23.25">
      <c r="A36" s="167" t="s">
        <v>76</v>
      </c>
      <c r="B36" s="168" t="s">
        <v>75</v>
      </c>
      <c r="C36" s="73"/>
      <c r="D36" s="169"/>
      <c r="E36" s="74"/>
      <c r="F36" s="5"/>
      <c r="G36" s="6"/>
      <c r="H36" s="7"/>
      <c r="I36" s="2"/>
      <c r="J36" s="2"/>
      <c r="K36" s="170"/>
      <c r="L36" s="170"/>
      <c r="M36" s="163"/>
      <c r="N36" s="129">
        <f>J36-M36</f>
        <v>0</v>
      </c>
      <c r="O36" s="130">
        <f>L36-M36</f>
        <v>0</v>
      </c>
      <c r="P36" s="131"/>
      <c r="Q36" s="132"/>
    </row>
    <row r="37" spans="1:17" ht="34.5">
      <c r="A37" s="124" t="s">
        <v>70</v>
      </c>
      <c r="B37" s="146" t="s">
        <v>71</v>
      </c>
      <c r="C37" s="113"/>
      <c r="D37" s="114"/>
      <c r="E37" s="115"/>
      <c r="F37" s="171"/>
      <c r="G37" s="172"/>
      <c r="H37" s="173"/>
      <c r="I37" s="174"/>
      <c r="J37" s="174"/>
      <c r="K37" s="170"/>
      <c r="L37" s="170"/>
      <c r="M37" s="163"/>
      <c r="N37" s="175">
        <f>J37-M37</f>
        <v>0</v>
      </c>
      <c r="O37" s="176">
        <f>L37-M37</f>
        <v>0</v>
      </c>
      <c r="P37" s="131">
        <f>C37&amp;D37&amp;E37</f>
      </c>
      <c r="Q37" s="132"/>
    </row>
    <row r="38" spans="1:15" ht="15.75" thickBot="1">
      <c r="A38" s="1" t="s">
        <v>72</v>
      </c>
      <c r="B38" s="177" t="s">
        <v>73</v>
      </c>
      <c r="C38" s="178" t="s">
        <v>9</v>
      </c>
      <c r="D38" s="179"/>
      <c r="E38" s="180"/>
      <c r="F38" s="181">
        <f>F21+F27+F33</f>
        <v>990504203.56</v>
      </c>
      <c r="G38" s="182"/>
      <c r="H38" s="183"/>
      <c r="I38" s="184">
        <f aca="true" t="shared" si="3" ref="I38:O38">I21+I27+I33</f>
        <v>0</v>
      </c>
      <c r="J38" s="185">
        <f t="shared" si="3"/>
        <v>305932595.11</v>
      </c>
      <c r="K38" s="186">
        <f t="shared" si="3"/>
        <v>125534501.58</v>
      </c>
      <c r="L38" s="185">
        <f t="shared" si="3"/>
        <v>233561757.11</v>
      </c>
      <c r="M38" s="185">
        <f t="shared" si="3"/>
        <v>231693870.83</v>
      </c>
      <c r="N38" s="185">
        <f t="shared" si="3"/>
        <v>74238724.28</v>
      </c>
      <c r="O38" s="187">
        <f t="shared" si="3"/>
        <v>1867886.28</v>
      </c>
    </row>
    <row r="40" spans="1:15" s="188" customFormat="1" ht="12.75" customHeight="1">
      <c r="A40" s="188" t="s">
        <v>47</v>
      </c>
      <c r="B40" s="189"/>
      <c r="C40" s="189"/>
      <c r="D40" s="189"/>
      <c r="E40" s="190"/>
      <c r="F40" s="191"/>
      <c r="G40" s="191"/>
      <c r="H40" s="191"/>
      <c r="I40" s="191"/>
      <c r="J40" s="192" t="s">
        <v>48</v>
      </c>
      <c r="K40" s="192"/>
      <c r="L40" s="193"/>
      <c r="M40" s="191"/>
      <c r="N40" s="191"/>
      <c r="O40" s="194"/>
    </row>
    <row r="41" spans="2:14" s="188" customFormat="1" ht="12.75" customHeight="1">
      <c r="B41" s="195" t="s">
        <v>43</v>
      </c>
      <c r="C41" s="195"/>
      <c r="D41" s="195"/>
      <c r="F41" s="196" t="s">
        <v>41</v>
      </c>
      <c r="G41" s="196"/>
      <c r="H41" s="196"/>
      <c r="I41" s="196"/>
      <c r="J41" s="192" t="s">
        <v>49</v>
      </c>
      <c r="K41" s="192"/>
      <c r="L41" s="197" t="s">
        <v>43</v>
      </c>
      <c r="M41" s="195" t="s">
        <v>41</v>
      </c>
      <c r="N41" s="195"/>
    </row>
    <row r="42" s="188" customFormat="1" ht="12.75" customHeight="1"/>
    <row r="43" spans="1:15" s="188" customFormat="1" ht="12.75" customHeight="1">
      <c r="A43" s="188" t="s">
        <v>42</v>
      </c>
      <c r="B43" s="189"/>
      <c r="C43" s="189"/>
      <c r="D43" s="189"/>
      <c r="E43" s="190"/>
      <c r="F43" s="191"/>
      <c r="G43" s="191"/>
      <c r="H43" s="191"/>
      <c r="I43" s="191"/>
      <c r="J43" s="198" t="s">
        <v>44</v>
      </c>
      <c r="K43" s="198"/>
      <c r="L43" s="191"/>
      <c r="M43" s="191"/>
      <c r="N43" s="191"/>
      <c r="O43" s="191"/>
    </row>
    <row r="44" spans="2:15" s="188" customFormat="1" ht="12.75" customHeight="1">
      <c r="B44" s="195" t="s">
        <v>43</v>
      </c>
      <c r="C44" s="195"/>
      <c r="D44" s="195"/>
      <c r="F44" s="196" t="s">
        <v>41</v>
      </c>
      <c r="G44" s="196"/>
      <c r="H44" s="196"/>
      <c r="I44" s="196"/>
      <c r="L44" s="195" t="s">
        <v>50</v>
      </c>
      <c r="M44" s="195"/>
      <c r="N44" s="195"/>
      <c r="O44" s="195"/>
    </row>
    <row r="45" spans="10:15" s="188" customFormat="1" ht="12.75" customHeight="1">
      <c r="J45" s="192" t="s">
        <v>51</v>
      </c>
      <c r="K45" s="192"/>
      <c r="L45" s="199"/>
      <c r="M45" s="200"/>
      <c r="N45" s="191"/>
      <c r="O45" s="191"/>
    </row>
    <row r="46" spans="12:15" s="188" customFormat="1" ht="12.75" customHeight="1">
      <c r="L46" s="197" t="s">
        <v>45</v>
      </c>
      <c r="M46" s="197" t="s">
        <v>43</v>
      </c>
      <c r="N46" s="195" t="s">
        <v>41</v>
      </c>
      <c r="O46" s="195"/>
    </row>
    <row r="47" spans="1:12" s="188" customFormat="1" ht="12.75" customHeight="1">
      <c r="A47" s="188" t="s">
        <v>46</v>
      </c>
      <c r="B47" s="191"/>
      <c r="C47" s="191"/>
      <c r="D47" s="191"/>
      <c r="E47" s="194"/>
      <c r="F47" s="193"/>
      <c r="G47" s="193"/>
      <c r="H47" s="193"/>
      <c r="I47" s="191"/>
      <c r="J47" s="191"/>
      <c r="K47" s="191"/>
      <c r="L47" s="191"/>
    </row>
    <row r="48" spans="2:12" s="188" customFormat="1" ht="12.75" customHeight="1">
      <c r="B48" s="195" t="s">
        <v>45</v>
      </c>
      <c r="C48" s="195"/>
      <c r="D48" s="195"/>
      <c r="E48" s="196" t="s">
        <v>43</v>
      </c>
      <c r="F48" s="195"/>
      <c r="G48" s="195"/>
      <c r="H48" s="195"/>
      <c r="I48" s="195" t="s">
        <v>41</v>
      </c>
      <c r="J48" s="195"/>
      <c r="K48" s="195" t="s">
        <v>52</v>
      </c>
      <c r="L48" s="195"/>
    </row>
    <row r="49" s="188" customFormat="1" ht="12.75" customHeight="1"/>
    <row r="50" spans="1:4" s="188" customFormat="1" ht="12.75" customHeight="1">
      <c r="A50" s="201" t="s">
        <v>53</v>
      </c>
      <c r="B50" s="201"/>
      <c r="C50" s="201"/>
      <c r="D50" s="201"/>
    </row>
    <row r="51" s="188" customFormat="1" ht="12.75" customHeight="1"/>
    <row r="52" s="188" customFormat="1" ht="12.75" customHeight="1"/>
  </sheetData>
  <sheetProtection/>
  <mergeCells count="94">
    <mergeCell ref="C37:E37"/>
    <mergeCell ref="I48:J48"/>
    <mergeCell ref="K47:L47"/>
    <mergeCell ref="K48:L48"/>
    <mergeCell ref="J45:K45"/>
    <mergeCell ref="L44:O44"/>
    <mergeCell ref="F40:I40"/>
    <mergeCell ref="F41:I41"/>
    <mergeCell ref="F43:I43"/>
    <mergeCell ref="J40:K40"/>
    <mergeCell ref="I47:J47"/>
    <mergeCell ref="M40:N40"/>
    <mergeCell ref="M41:N41"/>
    <mergeCell ref="J41:K41"/>
    <mergeCell ref="J43:K43"/>
    <mergeCell ref="L43:O43"/>
    <mergeCell ref="N45:O45"/>
    <mergeCell ref="F44:I44"/>
    <mergeCell ref="C26:E26"/>
    <mergeCell ref="C30:E30"/>
    <mergeCell ref="C29:E29"/>
    <mergeCell ref="F26:H26"/>
    <mergeCell ref="F36:H36"/>
    <mergeCell ref="N46:O46"/>
    <mergeCell ref="F37:H37"/>
    <mergeCell ref="C38:E38"/>
    <mergeCell ref="F38:H38"/>
    <mergeCell ref="C36:E36"/>
    <mergeCell ref="F30:H30"/>
    <mergeCell ref="A50:D50"/>
    <mergeCell ref="B40:D40"/>
    <mergeCell ref="B41:D41"/>
    <mergeCell ref="B48:D48"/>
    <mergeCell ref="B44:D44"/>
    <mergeCell ref="B43:D43"/>
    <mergeCell ref="E48:H48"/>
    <mergeCell ref="C32:E32"/>
    <mergeCell ref="B47:D47"/>
    <mergeCell ref="J16:K16"/>
    <mergeCell ref="J17:J19"/>
    <mergeCell ref="F29:H29"/>
    <mergeCell ref="C33:E33"/>
    <mergeCell ref="C34:E34"/>
    <mergeCell ref="C35:E35"/>
    <mergeCell ref="F32:H32"/>
    <mergeCell ref="F33:H33"/>
    <mergeCell ref="F34:H34"/>
    <mergeCell ref="F35:H35"/>
    <mergeCell ref="N15:O15"/>
    <mergeCell ref="M15:M19"/>
    <mergeCell ref="N16:N19"/>
    <mergeCell ref="O16:O19"/>
    <mergeCell ref="B1:M1"/>
    <mergeCell ref="A5:C5"/>
    <mergeCell ref="A6:C6"/>
    <mergeCell ref="C15:E19"/>
    <mergeCell ref="B2:M2"/>
    <mergeCell ref="B15:B19"/>
    <mergeCell ref="H4:J4"/>
    <mergeCell ref="E5:L5"/>
    <mergeCell ref="E8:L9"/>
    <mergeCell ref="C27:E27"/>
    <mergeCell ref="F27:H27"/>
    <mergeCell ref="A10:C10"/>
    <mergeCell ref="A13:C13"/>
    <mergeCell ref="A15:A19"/>
    <mergeCell ref="I15:L15"/>
    <mergeCell ref="I16:I19"/>
    <mergeCell ref="E6:L6"/>
    <mergeCell ref="K17:K19"/>
    <mergeCell ref="F20:H20"/>
    <mergeCell ref="F21:H21"/>
    <mergeCell ref="E7:L7"/>
    <mergeCell ref="L16:L19"/>
    <mergeCell ref="F15:H17"/>
    <mergeCell ref="C21:E21"/>
    <mergeCell ref="E11:L11"/>
    <mergeCell ref="F19:H19"/>
    <mergeCell ref="A7:C7"/>
    <mergeCell ref="A8:C8"/>
    <mergeCell ref="C28:E28"/>
    <mergeCell ref="F28:H28"/>
    <mergeCell ref="A9:C9"/>
    <mergeCell ref="A11:C11"/>
    <mergeCell ref="C23:E23"/>
    <mergeCell ref="C22:E22"/>
    <mergeCell ref="C20:E20"/>
    <mergeCell ref="A12:C12"/>
    <mergeCell ref="F23:H23"/>
    <mergeCell ref="C24:E24"/>
    <mergeCell ref="F24:H24"/>
    <mergeCell ref="C25:E25"/>
    <mergeCell ref="F25:H25"/>
    <mergeCell ref="F22:H22"/>
  </mergeCells>
  <printOptions/>
  <pageMargins left="0.5118110236220472" right="0.1968503937007874" top="0.7874015748031497" bottom="0.5905511811023623" header="0" footer="0"/>
  <pageSetup blackAndWhite="1" fitToHeight="100" horizontalDpi="600" verticalDpi="600" orientation="landscape" paperSize="9" scale="7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2009-11-17T10:22:12Z</dcterms:created>
  <dcterms:modified xsi:type="dcterms:W3CDTF">2017-08-25T09:16:35Z</dcterms:modified>
  <cp:category/>
  <cp:version/>
  <cp:contentType/>
  <cp:contentStatus/>
</cp:coreProperties>
</file>